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7935" activeTab="1"/>
  </bookViews>
  <sheets>
    <sheet name="Ретра-3М" sheetId="1" r:id="rId1"/>
    <sheet name="Ретра-4М" sheetId="2" r:id="rId2"/>
    <sheet name="Ретра-5М 6M" sheetId="3" r:id="rId3"/>
    <sheet name="Ретра-Heat" sheetId="4" r:id="rId4"/>
    <sheet name="Ретра-Light" sheetId="5" r:id="rId5"/>
    <sheet name="Пальники" sheetId="6" r:id="rId6"/>
    <sheet name="Автом.подача" sheetId="7" r:id="rId7"/>
  </sheets>
  <calcPr calcId="152511"/>
  <extLst>
    <ext uri="GoogleSheetsCustomDataVersion2">
      <go:sheetsCustomData xmlns:go="http://customooxmlschemas.google.com/" r:id="rId11" roundtripDataChecksum="aquIowGP+hmMi6xCVOTh1DNmBGv/tStCDSl8XWGf42Q="/>
    </ext>
  </extLst>
</workbook>
</file>

<file path=xl/calcChain.xml><?xml version="1.0" encoding="utf-8"?>
<calcChain xmlns="http://schemas.openxmlformats.org/spreadsheetml/2006/main">
  <c r="I55" i="7" l="1"/>
  <c r="H55" i="7"/>
  <c r="I54" i="7"/>
  <c r="H54" i="7"/>
  <c r="I53" i="7"/>
  <c r="H53" i="7"/>
  <c r="I52" i="7"/>
  <c r="H52" i="7"/>
  <c r="I51" i="7"/>
  <c r="H51" i="7"/>
  <c r="I50" i="7"/>
  <c r="H50" i="7"/>
  <c r="I49" i="7"/>
  <c r="H49" i="7"/>
  <c r="I48" i="7"/>
  <c r="I56" i="7" s="1"/>
  <c r="H48" i="7"/>
  <c r="H56" i="7" s="1"/>
</calcChain>
</file>

<file path=xl/sharedStrings.xml><?xml version="1.0" encoding="utf-8"?>
<sst xmlns="http://schemas.openxmlformats.org/spreadsheetml/2006/main" count="1090" uniqueCount="621">
  <si>
    <t xml:space="preserve"> "RETRA-3М"</t>
  </si>
  <si>
    <t>ОСНОВНИЙ КОМПЛЕКТ</t>
  </si>
  <si>
    <t>ДОДАТКОВІ ОПЦІЇ</t>
  </si>
  <si>
    <t>Модифікації</t>
  </si>
  <si>
    <t>Котел "Retra-3М" PLUS</t>
  </si>
  <si>
    <t>Котел "Ретра-3М" PLUS  (0,6 МПа)</t>
  </si>
  <si>
    <r>
      <rPr>
        <b/>
        <sz val="11"/>
        <color theme="1"/>
        <rFont val="Calibri"/>
      </rPr>
      <t xml:space="preserve">Бункер- транспортер на щепу  
</t>
    </r>
    <r>
      <rPr>
        <sz val="11"/>
        <color theme="1"/>
        <rFont val="Calibri"/>
      </rPr>
      <t>(об'єм, куб.м / к-сть зірочок)</t>
    </r>
  </si>
  <si>
    <t>Щеповий котел "Retra-3М" BIO</t>
  </si>
  <si>
    <r>
      <rPr>
        <b/>
        <sz val="11"/>
        <color theme="1"/>
        <rFont val="Calibri"/>
      </rPr>
      <t xml:space="preserve">Чавунні колосники </t>
    </r>
    <r>
      <rPr>
        <sz val="11"/>
        <color theme="1"/>
        <rFont val="Calibri"/>
      </rPr>
      <t>(ЧК)</t>
    </r>
  </si>
  <si>
    <r>
      <rPr>
        <b/>
        <sz val="11"/>
        <color theme="1"/>
        <rFont val="Calibri"/>
      </rPr>
      <t>Чавунний каталізатор горіння палива</t>
    </r>
    <r>
      <rPr>
        <sz val="11"/>
        <color theme="1"/>
        <rFont val="Calibri"/>
      </rPr>
      <t xml:space="preserve"> (ЧН)</t>
    </r>
  </si>
  <si>
    <r>
      <rPr>
        <b/>
        <sz val="10"/>
        <color theme="1"/>
        <rFont val="Calibri"/>
      </rPr>
      <t xml:space="preserve">Футерована топка 
</t>
    </r>
    <r>
      <rPr>
        <sz val="10"/>
        <color theme="1"/>
        <rFont val="Calibri"/>
      </rPr>
      <t xml:space="preserve"> (ФТ)</t>
    </r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</si>
  <si>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ФП)</t>
    </r>
  </si>
  <si>
    <r>
      <rPr>
        <b/>
        <sz val="11"/>
        <color theme="1"/>
        <rFont val="Calibri"/>
      </rPr>
      <t xml:space="preserve">Система золо- видалення </t>
    </r>
    <r>
      <rPr>
        <sz val="11"/>
        <color theme="1"/>
        <rFont val="Calibri"/>
      </rPr>
      <t>(СЗ)</t>
    </r>
  </si>
  <si>
    <t>Потужність, кВт</t>
  </si>
  <si>
    <t>Ціна, грн., з ПДВ</t>
  </si>
  <si>
    <t>Ціна, євро, з ПДВ</t>
  </si>
  <si>
    <t>Пальник, кВт / бункер, м3</t>
  </si>
  <si>
    <t>44 900</t>
  </si>
  <si>
    <t>-</t>
  </si>
  <si>
    <t>0,6 / 1</t>
  </si>
  <si>
    <t>169 700</t>
  </si>
  <si>
    <t>18 / 0,35</t>
  </si>
  <si>
    <t>1600 (1700)</t>
  </si>
  <si>
    <t>53 800</t>
  </si>
  <si>
    <t>124 800,00</t>
  </si>
  <si>
    <t>178 600</t>
  </si>
  <si>
    <t>26 / 0,35</t>
  </si>
  <si>
    <t>1695 (1790)</t>
  </si>
  <si>
    <t>65 300</t>
  </si>
  <si>
    <t>190 100</t>
  </si>
  <si>
    <t>37 / 0,35</t>
  </si>
  <si>
    <t>1855 (1980)</t>
  </si>
  <si>
    <t>76 600</t>
  </si>
  <si>
    <t>201 400</t>
  </si>
  <si>
    <t>37 / 0,6</t>
  </si>
  <si>
    <t>1965 (2090)</t>
  </si>
  <si>
    <t>91 600</t>
  </si>
  <si>
    <t>216 400</t>
  </si>
  <si>
    <t>52 / 0,6</t>
  </si>
  <si>
    <t>2070 (2220)</t>
  </si>
  <si>
    <t>110 000</t>
  </si>
  <si>
    <t>234 800</t>
  </si>
  <si>
    <t>67 / 0,8</t>
  </si>
  <si>
    <t>2480 (2610)</t>
  </si>
  <si>
    <t>130 500</t>
  </si>
  <si>
    <t>1,0 / 1</t>
  </si>
  <si>
    <t>264 800</t>
  </si>
  <si>
    <t>82 / 0,8</t>
  </si>
  <si>
    <t>2620 (2750)</t>
  </si>
  <si>
    <t>157 000</t>
  </si>
  <si>
    <t>134 300,00</t>
  </si>
  <si>
    <t>291 300</t>
  </si>
  <si>
    <t>100 / 0,8</t>
  </si>
  <si>
    <t>3 550</t>
  </si>
  <si>
    <t>185 500</t>
  </si>
  <si>
    <t>319 800</t>
  </si>
  <si>
    <t>150 / 1,0</t>
  </si>
  <si>
    <t>4 600</t>
  </si>
  <si>
    <t>205 600</t>
  </si>
  <si>
    <t>226 200</t>
  </si>
  <si>
    <t>339 900</t>
  </si>
  <si>
    <t>258 900</t>
  </si>
  <si>
    <t>284 800</t>
  </si>
  <si>
    <t>2,0 / 2</t>
  </si>
  <si>
    <t>436 900</t>
  </si>
  <si>
    <t>200 / 1,0</t>
  </si>
  <si>
    <t>5 840</t>
  </si>
  <si>
    <t>312 700</t>
  </si>
  <si>
    <t>344 000</t>
  </si>
  <si>
    <t>178 000,00</t>
  </si>
  <si>
    <t>490 700</t>
  </si>
  <si>
    <t>250 / 1,5</t>
  </si>
  <si>
    <t>6 750</t>
  </si>
  <si>
    <t>355 000</t>
  </si>
  <si>
    <t>390 500</t>
  </si>
  <si>
    <t>533 000</t>
  </si>
  <si>
    <t>300 / 1,5</t>
  </si>
  <si>
    <t>7 830</t>
  </si>
  <si>
    <t>413 400</t>
  </si>
  <si>
    <t>454 700</t>
  </si>
  <si>
    <t>591 400</t>
  </si>
  <si>
    <t>400 / 1,5</t>
  </si>
  <si>
    <t>10 070</t>
  </si>
  <si>
    <t>451 200</t>
  </si>
  <si>
    <t>496 300</t>
  </si>
  <si>
    <t>629 200</t>
  </si>
  <si>
    <t>400 / 2,0</t>
  </si>
  <si>
    <t>10 290</t>
  </si>
  <si>
    <t>494 500</t>
  </si>
  <si>
    <t>544 000</t>
  </si>
  <si>
    <t>672 500</t>
  </si>
  <si>
    <t>500 / 2,0</t>
  </si>
  <si>
    <t>540 800</t>
  </si>
  <si>
    <t>594 900</t>
  </si>
  <si>
    <t>722 600</t>
  </si>
  <si>
    <t>566 500</t>
  </si>
  <si>
    <t>623 200</t>
  </si>
  <si>
    <t>181 800,00</t>
  </si>
  <si>
    <t>748 300</t>
  </si>
  <si>
    <t>600 / 2,0</t>
  </si>
  <si>
    <t>583 500</t>
  </si>
  <si>
    <t>641 900</t>
  </si>
  <si>
    <t>765 300</t>
  </si>
  <si>
    <t>652 700</t>
  </si>
  <si>
    <t>718 000</t>
  </si>
  <si>
    <t>834 500</t>
  </si>
  <si>
    <t>700 / 2,0</t>
  </si>
  <si>
    <t>704 500</t>
  </si>
  <si>
    <t>775 000</t>
  </si>
  <si>
    <t>886 300</t>
  </si>
  <si>
    <t>800 / 2,0</t>
  </si>
  <si>
    <t>776 300</t>
  </si>
  <si>
    <t>853 900</t>
  </si>
  <si>
    <t>958 100</t>
  </si>
  <si>
    <t>1000 / 2,0</t>
  </si>
  <si>
    <t>870 400</t>
  </si>
  <si>
    <t>957 400</t>
  </si>
  <si>
    <t>1 052 200</t>
  </si>
  <si>
    <t>4,0 / накидувач</t>
  </si>
  <si>
    <t>по запиту</t>
  </si>
  <si>
    <t>1500 / 3,0</t>
  </si>
  <si>
    <t>1 540 500</t>
  </si>
  <si>
    <t>4,8 / накидувач</t>
  </si>
  <si>
    <t>2000 / 3,0</t>
  </si>
  <si>
    <t>1 920 500</t>
  </si>
  <si>
    <t>2500 / 4,0</t>
  </si>
  <si>
    <t>2 239 300</t>
  </si>
  <si>
    <t>3000 / 4,0</t>
  </si>
  <si>
    <t>Комплект поставки /опис</t>
  </si>
  <si>
    <t>Контролер, вентилятори повітря (первинне та вторинне), запоб. клапан, манометр, зольний ящик (до 100кВт)</t>
  </si>
  <si>
    <t>Контролер, вентилятори повітря (первинне та вторинне), запоб. клапан, манометр, реле протоку</t>
  </si>
  <si>
    <t>Бункер в комплекті з зірочками зворушення, шнек, мото-редуктор, система пожежогасіння та блок пуску</t>
  </si>
  <si>
    <t xml:space="preserve">Котел "Retra-3М" PLUS, живильний бункер на щепу </t>
  </si>
  <si>
    <t>*Для вугілля</t>
  </si>
  <si>
    <t>*Для підвищення температури горіння, для низькоякісного палива</t>
  </si>
  <si>
    <t>*Для палива вологістю понад 20% / для використання факельного пальника</t>
  </si>
  <si>
    <t>*Для використання факельного пальника (спалення пелет в автоматичному режимі)</t>
  </si>
  <si>
    <t>Додатково до комплектації  PLUS: факельний пальник  OXI EVO (EVO-C), понад 100кВт- пальник OXI CERAMIC, автоматика та гнучкий шнек, бункер факельний БФ (пелети, агропелети), футерування задньої стінки топки</t>
  </si>
  <si>
    <t>Шнек золовидалення в комплекті з мото-редуктором, приймальний бункер, блок пуску</t>
  </si>
  <si>
    <t>"RETRA-4M"</t>
  </si>
  <si>
    <t>Основна продукція</t>
  </si>
  <si>
    <t>Додаткові опції</t>
  </si>
  <si>
    <t>Котел "Retra-4М" PLUS (ручний режим)</t>
  </si>
  <si>
    <t>Котел "Retra-4М" BASIC (під пальник)</t>
  </si>
  <si>
    <t>Котел "Retra-4М" PLUS (0,6 МПа)</t>
  </si>
  <si>
    <r>
      <rPr>
        <b/>
        <sz val="11"/>
        <color theme="1"/>
        <rFont val="Calibri"/>
      </rPr>
      <t xml:space="preserve">Чавунні колосники </t>
    </r>
    <r>
      <rPr>
        <sz val="11"/>
        <color theme="1"/>
        <rFont val="Calibri"/>
      </rPr>
      <t>для ручного режиму (ЧК)</t>
    </r>
  </si>
  <si>
    <r>
      <rPr>
        <b/>
        <sz val="11"/>
        <color theme="1"/>
        <rFont val="Calibri"/>
      </rPr>
      <t xml:space="preserve">Комплект BIO                                   </t>
    </r>
    <r>
      <rPr>
        <sz val="11"/>
        <color theme="1"/>
        <rFont val="Calibri"/>
      </rPr>
      <t xml:space="preserve"> (режим роботи - ПСТ/НПС-Б)</t>
    </r>
  </si>
  <si>
    <r>
      <rPr>
        <b/>
        <sz val="11"/>
        <color theme="1"/>
        <rFont val="Calibri"/>
      </rPr>
      <t>Комплект TRIO</t>
    </r>
    <r>
      <rPr>
        <sz val="11"/>
        <color theme="1"/>
        <rFont val="Calibri"/>
      </rPr>
      <t xml:space="preserve"> (режим роботи - РП)</t>
    </r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</si>
  <si>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- ФП)</t>
    </r>
  </si>
  <si>
    <r>
      <rPr>
        <b/>
        <sz val="11"/>
        <color theme="1"/>
        <rFont val="Calibri"/>
      </rPr>
      <t>Система золо-видалення</t>
    </r>
    <r>
      <rPr>
        <sz val="11"/>
        <color theme="1"/>
        <rFont val="Calibri"/>
      </rPr>
      <t xml:space="preserve"> (СЗ)</t>
    </r>
  </si>
  <si>
    <t>Тип пальника / об'єм бункера, куб.м</t>
  </si>
  <si>
    <t>Пальник Pancerpol TRIO, кВт/ об'єм бункера, куб.м</t>
  </si>
  <si>
    <t>ПСТ-25 / 0,6</t>
  </si>
  <si>
    <t>25/0,6</t>
  </si>
  <si>
    <t>2 150</t>
  </si>
  <si>
    <t>ПСТ-50 / 0,6</t>
  </si>
  <si>
    <t>71 900</t>
  </si>
  <si>
    <t>50/0,6</t>
  </si>
  <si>
    <t>2 250</t>
  </si>
  <si>
    <t>ПСТ-75 / 0,6</t>
  </si>
  <si>
    <t>78 500</t>
  </si>
  <si>
    <t>75/0,6</t>
  </si>
  <si>
    <t>2 390</t>
  </si>
  <si>
    <t>ПСТ-75 / 1,0</t>
  </si>
  <si>
    <t>83 100</t>
  </si>
  <si>
    <t>75/1,0</t>
  </si>
  <si>
    <t>2 480</t>
  </si>
  <si>
    <t>ПСТ-100 / 1,0</t>
  </si>
  <si>
    <t>100 700</t>
  </si>
  <si>
    <t>100/1,0</t>
  </si>
  <si>
    <t>3 005</t>
  </si>
  <si>
    <t>30 400</t>
  </si>
  <si>
    <t>31 600</t>
  </si>
  <si>
    <t>ПСТ-100 / 1,5</t>
  </si>
  <si>
    <t>107 800</t>
  </si>
  <si>
    <t>100/1,5</t>
  </si>
  <si>
    <t>3 145</t>
  </si>
  <si>
    <t>32 800</t>
  </si>
  <si>
    <t>НПС-200 / 2,0</t>
  </si>
  <si>
    <t>225 300</t>
  </si>
  <si>
    <t>300/2,0</t>
  </si>
  <si>
    <t>3 890</t>
  </si>
  <si>
    <t>34 700</t>
  </si>
  <si>
    <t>НПС-300 / 2,0</t>
  </si>
  <si>
    <t>260 300</t>
  </si>
  <si>
    <t>36 300</t>
  </si>
  <si>
    <t>39 300</t>
  </si>
  <si>
    <t>42 200</t>
  </si>
  <si>
    <t>НПС-500 / 3,0</t>
  </si>
  <si>
    <t>318 500</t>
  </si>
  <si>
    <t>45 000</t>
  </si>
  <si>
    <t>500/2,0</t>
  </si>
  <si>
    <t>7 750</t>
  </si>
  <si>
    <t>48 000</t>
  </si>
  <si>
    <t>50 800</t>
  </si>
  <si>
    <t>НПС-600 / 3,0</t>
  </si>
  <si>
    <t>375 600</t>
  </si>
  <si>
    <t>53 300</t>
  </si>
  <si>
    <t>57 000</t>
  </si>
  <si>
    <t>НПС-800 / 3,0</t>
  </si>
  <si>
    <t>424 200</t>
  </si>
  <si>
    <t>750/2,0</t>
  </si>
  <si>
    <t>8 700</t>
  </si>
  <si>
    <t>61 800</t>
  </si>
  <si>
    <t>НПС-1000 / 3,0</t>
  </si>
  <si>
    <t>475 800</t>
  </si>
  <si>
    <t>900/3,0</t>
  </si>
  <si>
    <t>9 980</t>
  </si>
  <si>
    <t>65 800</t>
  </si>
  <si>
    <t>НПС-1250 / 4,0</t>
  </si>
  <si>
    <t>602 500</t>
  </si>
  <si>
    <t>НПС-1500 / 4,0</t>
  </si>
  <si>
    <t>647 700</t>
  </si>
  <si>
    <t>68 900</t>
  </si>
  <si>
    <t>НПС-1000х2/ 5,0</t>
  </si>
  <si>
    <t>73 500</t>
  </si>
  <si>
    <t>НПС-1250х2/ 8,0</t>
  </si>
  <si>
    <t>НПС-1500х2/ 8,0</t>
  </si>
  <si>
    <t>87 400</t>
  </si>
  <si>
    <t>Контролер, вентилятори повітря (первинне та вторинне), запоб. клапан, манометр. Вимагає чавунних колосників</t>
  </si>
  <si>
    <t>Запоб. клапан, манометр, зольний ящик (до 100кВт). Вимагає дод.комплектацію</t>
  </si>
  <si>
    <t>*Додатково для ручного режиму (дрова, брикет, вугілля)</t>
  </si>
  <si>
    <t>*Для використання совкового пальника (спалення в автоматичному режимі пелет, щепи, агровідходів тощо)</t>
  </si>
  <si>
    <t>Додатково до комплектації PLUS: пальник ПСТ / НПС, транспортер-бункер живильний Б (пелети, агропелети, агровідходи, тирса, щепа тощо)</t>
  </si>
  <si>
    <t>*Для використання ретортного пальника (спалення в автоматичному режимі пелет, дрібного вугілля)</t>
  </si>
  <si>
    <t>Додатково до комплектації BASIC (до 150кВт)/PLUS (від 200кВт): ретортний пальник Pancerpol TRIO  (система пожежогасіння, моторедуктор), бункер ретортний БР; для котлів до 150кВт - пульт, вентилятор 2шт.</t>
  </si>
  <si>
    <t>Додатково до комплектації  BASIC або PLUS: факельний пальник  OXI EVO (EVO-C), понад 100кВт- пальник OXI CERAMIC, автоматика та гнучкий шнек, бункер факельний БФ (пелети, агропелети), футерування задньої стінки топки</t>
  </si>
  <si>
    <t>Шнек золовидалення в комплекті з мото-редуктором, приймальний бункер, блок циклічного пуску</t>
  </si>
  <si>
    <t>Шахтний котел</t>
  </si>
  <si>
    <t xml:space="preserve">"RETRA- 6М" </t>
  </si>
  <si>
    <t>"RETRA- 6М Comfort"</t>
  </si>
  <si>
    <t>Модифікація</t>
  </si>
  <si>
    <t>6М</t>
  </si>
  <si>
    <r>
      <rPr>
        <b/>
        <sz val="10"/>
        <color theme="1"/>
        <rFont val="Calibri"/>
      </rPr>
      <t xml:space="preserve">ORANGE 
</t>
    </r>
    <r>
      <rPr>
        <sz val="10"/>
        <color theme="1"/>
        <rFont val="Calibri"/>
      </rPr>
      <t xml:space="preserve"> (гарантія 3 роки)</t>
    </r>
  </si>
  <si>
    <r>
      <rPr>
        <b/>
        <sz val="10"/>
        <color theme="1"/>
        <rFont val="Calibri"/>
      </rPr>
      <t xml:space="preserve">RED
</t>
    </r>
    <r>
      <rPr>
        <sz val="10"/>
        <color theme="1"/>
        <rFont val="Calibri"/>
      </rPr>
      <t xml:space="preserve"> (гарантія 5 років)</t>
    </r>
    <r>
      <rPr>
        <b/>
        <sz val="10"/>
        <color theme="1"/>
        <rFont val="Calibri"/>
      </rPr>
      <t xml:space="preserve">
</t>
    </r>
  </si>
  <si>
    <t>6М Comfort</t>
  </si>
  <si>
    <r>
      <rPr>
        <b/>
        <sz val="10"/>
        <color theme="1"/>
        <rFont val="Calibri"/>
      </rPr>
      <t>ORANGE</t>
    </r>
    <r>
      <rPr>
        <sz val="10"/>
        <color theme="1"/>
        <rFont val="Calibri"/>
      </rPr>
      <t xml:space="preserve"> 
 (гарантія 3 роки)</t>
    </r>
  </si>
  <si>
    <r>
      <rPr>
        <b/>
        <sz val="10"/>
        <color theme="1"/>
        <rFont val="Calibri"/>
      </rPr>
      <t xml:space="preserve">RED 
</t>
    </r>
    <r>
      <rPr>
        <sz val="10"/>
        <color theme="1"/>
        <rFont val="Calibri"/>
      </rPr>
      <t>(гарантія 5 років)</t>
    </r>
  </si>
  <si>
    <t>Об'єм топки, л</t>
  </si>
  <si>
    <t>Товщина стінки, мм</t>
  </si>
  <si>
    <t xml:space="preserve">3 / 4 </t>
  </si>
  <si>
    <t>24 300 / 28 000</t>
  </si>
  <si>
    <t>31 700</t>
  </si>
  <si>
    <t>31 500</t>
  </si>
  <si>
    <t>35 200</t>
  </si>
  <si>
    <t>35 800</t>
  </si>
  <si>
    <t>40 200</t>
  </si>
  <si>
    <t>39 600</t>
  </si>
  <si>
    <t>44 600</t>
  </si>
  <si>
    <t>44 000</t>
  </si>
  <si>
    <t>45 600</t>
  </si>
  <si>
    <t>51 300</t>
  </si>
  <si>
    <t>50 600</t>
  </si>
  <si>
    <t>57 200</t>
  </si>
  <si>
    <t>53 500</t>
  </si>
  <si>
    <t>59 400</t>
  </si>
  <si>
    <t>Комплект поставки BASIC</t>
  </si>
  <si>
    <t>Запоб.клапан, термометр, зольний ящик</t>
  </si>
  <si>
    <t>Рухомі чавунні колосники, запоб. клапан, термометр, зольний ящик</t>
  </si>
  <si>
    <t>Додаткові опції 6М</t>
  </si>
  <si>
    <r>
      <rPr>
        <sz val="10"/>
        <color rgb="FF000000"/>
        <rFont val="Calibri"/>
      </rPr>
      <t>Варочна плита (ВП) -</t>
    </r>
    <r>
      <rPr>
        <sz val="10"/>
        <color rgb="FFFF0000"/>
        <rFont val="Calibri"/>
      </rPr>
      <t xml:space="preserve"> 21</t>
    </r>
    <r>
      <rPr>
        <sz val="10"/>
        <color rgb="FFFF0000"/>
        <rFont val="Arial"/>
      </rPr>
      <t xml:space="preserve"> євро</t>
    </r>
  </si>
  <si>
    <r>
      <rPr>
        <sz val="10"/>
        <color rgb="FF000000"/>
        <rFont val="Calibri"/>
      </rPr>
      <t xml:space="preserve">Механічний регулятор тяги (РТ)- </t>
    </r>
    <r>
      <rPr>
        <sz val="10"/>
        <color rgb="FFFF0000"/>
        <rFont val="Calibri"/>
      </rPr>
      <t>21</t>
    </r>
    <r>
      <rPr>
        <sz val="10"/>
        <color rgb="FFFF0000"/>
        <rFont val="Arial"/>
      </rPr>
      <t xml:space="preserve"> євро</t>
    </r>
  </si>
  <si>
    <r>
      <rPr>
        <sz val="10"/>
        <color rgb="FF000000"/>
        <rFont val="Calibri"/>
      </rPr>
      <t xml:space="preserve">Димосмок з контролером для 11-21кВт (ДК) - </t>
    </r>
    <r>
      <rPr>
        <sz val="10"/>
        <color rgb="FFFF0000"/>
        <rFont val="Arial"/>
      </rPr>
      <t xml:space="preserve">168 євро </t>
    </r>
  </si>
  <si>
    <r>
      <rPr>
        <sz val="10"/>
        <color rgb="FF000000"/>
        <rFont val="Calibri"/>
      </rPr>
      <t>Димосмок з контролером для 26-40кВт (ДК) -</t>
    </r>
    <r>
      <rPr>
        <sz val="10"/>
        <color rgb="FF0070C0"/>
        <rFont val="Calibri"/>
      </rPr>
      <t xml:space="preserve"> </t>
    </r>
    <r>
      <rPr>
        <sz val="10"/>
        <color rgb="FFFF0000"/>
        <rFont val="Arial"/>
      </rPr>
      <t xml:space="preserve">359 євро </t>
    </r>
  </si>
  <si>
    <r>
      <rPr>
        <sz val="10"/>
        <color rgb="FF000000"/>
        <rFont val="Calibri"/>
      </rPr>
      <t xml:space="preserve">Електричний тен (ЕТ) - </t>
    </r>
    <r>
      <rPr>
        <sz val="10"/>
        <color rgb="FFFF0000"/>
        <rFont val="Calibri"/>
      </rPr>
      <t>21</t>
    </r>
    <r>
      <rPr>
        <sz val="10"/>
        <color rgb="FFFF0000"/>
        <rFont val="Arial"/>
      </rPr>
      <t xml:space="preserve"> євро</t>
    </r>
  </si>
  <si>
    <t xml:space="preserve"> "RETRA - 5М" </t>
  </si>
  <si>
    <r>
      <rPr>
        <b/>
        <sz val="10"/>
        <color theme="1"/>
        <rFont val="Calibri"/>
      </rPr>
      <t xml:space="preserve">ECONOM 
</t>
    </r>
    <r>
      <rPr>
        <sz val="10"/>
        <color theme="1"/>
        <rFont val="Calibri"/>
      </rPr>
      <t>( гарантія - 2 роки)</t>
    </r>
  </si>
  <si>
    <r>
      <rPr>
        <b/>
        <sz val="10"/>
        <color theme="1"/>
        <rFont val="Calibri"/>
      </rPr>
      <t xml:space="preserve">CLASSIC 
</t>
    </r>
    <r>
      <rPr>
        <sz val="10"/>
        <color theme="1"/>
        <rFont val="Calibri"/>
      </rPr>
      <t>(гарантія - 3 роки)</t>
    </r>
  </si>
  <si>
    <r>
      <rPr>
        <b/>
        <sz val="10"/>
        <color theme="1"/>
        <rFont val="Calibri"/>
      </rPr>
      <t xml:space="preserve">STANDART 
</t>
    </r>
    <r>
      <rPr>
        <sz val="10"/>
        <color theme="1"/>
        <rFont val="Calibri"/>
      </rPr>
      <t>(гарантія - 5 роки)</t>
    </r>
  </si>
  <si>
    <r>
      <rPr>
        <b/>
        <sz val="10"/>
        <color theme="1"/>
        <rFont val="Calibri"/>
      </rPr>
      <t xml:space="preserve">LUX 
</t>
    </r>
    <r>
      <rPr>
        <sz val="10"/>
        <color theme="1"/>
        <rFont val="Calibri"/>
      </rPr>
      <t>(гарантія - 5 роки)</t>
    </r>
  </si>
  <si>
    <r>
      <rPr>
        <b/>
        <sz val="10"/>
        <color rgb="FF000000"/>
        <rFont val="Calibri, sans-serif"/>
      </rPr>
      <t xml:space="preserve">Комплект COMBI 
</t>
    </r>
    <r>
      <rPr>
        <sz val="10"/>
        <color rgb="FF000000"/>
        <rFont val="Calibri, sans-serif"/>
      </rPr>
      <t xml:space="preserve"> (режим роботи ФП)</t>
    </r>
  </si>
  <si>
    <t>27 400</t>
  </si>
  <si>
    <t>30 200</t>
  </si>
  <si>
    <t>33 000</t>
  </si>
  <si>
    <t>35 900</t>
  </si>
  <si>
    <t>34 400</t>
  </si>
  <si>
    <t>37 900</t>
  </si>
  <si>
    <t>41 600</t>
  </si>
  <si>
    <t>38 800</t>
  </si>
  <si>
    <t>43 100</t>
  </si>
  <si>
    <t>47 400</t>
  </si>
  <si>
    <t>44 400</t>
  </si>
  <si>
    <t>48 700</t>
  </si>
  <si>
    <t>53 000</t>
  </si>
  <si>
    <t xml:space="preserve">Комплект поставки BASIC
</t>
  </si>
  <si>
    <t xml:space="preserve">Механічний регулятор, запоб.клапан, термометр, педаль чистки колосників, зольний ящик.        </t>
  </si>
  <si>
    <t>Додатково:  факельний пальник  OXI EVO (EVO-C), автоматика та гнучкий шнек, бункер факельний БФ (пелети, агропелети)</t>
  </si>
  <si>
    <t>Додаткові опції 5М</t>
  </si>
  <si>
    <r>
      <rPr>
        <sz val="10"/>
        <color rgb="FF000000"/>
        <rFont val="Calibri"/>
      </rPr>
      <t xml:space="preserve">Комплектація PLUS  (контролер та вентилятор) - </t>
    </r>
    <r>
      <rPr>
        <sz val="10"/>
        <color rgb="FFFF0000"/>
        <rFont val="Calibri"/>
      </rPr>
      <t>125,00 евро</t>
    </r>
  </si>
  <si>
    <t>STANDART</t>
  </si>
  <si>
    <t>LUX</t>
  </si>
  <si>
    <r>
      <rPr>
        <b/>
        <sz val="10"/>
        <color theme="1"/>
        <rFont val="Calibri"/>
      </rPr>
      <t xml:space="preserve">Комплект TRIO                           </t>
    </r>
    <r>
      <rPr>
        <sz val="10"/>
        <color theme="1"/>
        <rFont val="Calibri"/>
      </rPr>
      <t xml:space="preserve">   (режим роботи - Ретортний Пальник / РП)</t>
    </r>
  </si>
  <si>
    <r>
      <rPr>
        <b/>
        <sz val="10"/>
        <color rgb="FF000000"/>
        <rFont val="Calibri, sans-serif"/>
      </rPr>
      <t xml:space="preserve">Комплект COMBI 
</t>
    </r>
    <r>
      <rPr>
        <sz val="10"/>
        <color rgb="FF000000"/>
        <rFont val="Calibri, sans-serif"/>
      </rPr>
      <t xml:space="preserve"> (режим роботи - Факельний пальник / ФП)</t>
    </r>
  </si>
  <si>
    <r>
      <rPr>
        <b/>
        <sz val="10"/>
        <color theme="1"/>
        <rFont val="Calibri"/>
      </rPr>
      <t xml:space="preserve">Футерована топка </t>
    </r>
    <r>
      <rPr>
        <sz val="10"/>
        <color theme="1"/>
        <rFont val="Calibri"/>
      </rPr>
      <t>(ФТ)</t>
    </r>
  </si>
  <si>
    <r>
      <rPr>
        <b/>
        <sz val="10"/>
        <color theme="1"/>
        <rFont val="Calibri"/>
      </rPr>
      <t>Система золо-видалення</t>
    </r>
    <r>
      <rPr>
        <sz val="10"/>
        <color theme="1"/>
        <rFont val="Calibri"/>
      </rPr>
      <t xml:space="preserve"> (СЗ)</t>
    </r>
  </si>
  <si>
    <t>Пальник Pancerpol,кВт/бункер, м3</t>
  </si>
  <si>
    <t>66 300</t>
  </si>
  <si>
    <t>72 900</t>
  </si>
  <si>
    <t>50 / 0,6</t>
  </si>
  <si>
    <t>77 500</t>
  </si>
  <si>
    <t>83 400</t>
  </si>
  <si>
    <t>92 800</t>
  </si>
  <si>
    <t>101 100</t>
  </si>
  <si>
    <t>75 / 0,6</t>
  </si>
  <si>
    <t>127 600</t>
  </si>
  <si>
    <t>140 200</t>
  </si>
  <si>
    <t>154 600</t>
  </si>
  <si>
    <t>169 400</t>
  </si>
  <si>
    <t>100 / 1,0</t>
  </si>
  <si>
    <t>176 300</t>
  </si>
  <si>
    <t>189 800</t>
  </si>
  <si>
    <t>100 / 1,5</t>
  </si>
  <si>
    <t>197 100</t>
  </si>
  <si>
    <t>210 400</t>
  </si>
  <si>
    <t>Контролер, вентилятор, запоб. клапан, термометр, зольний ящик</t>
  </si>
  <si>
    <t>Додатково до комплектації PLUS: ретортний пальник Pancerpol TRIO з автоматикою (пульт, вентилятор, система пожежогасіння, моторедуктор), бункер під ретортний пальник БР</t>
  </si>
  <si>
    <t>Додатково:  факельний пальник  OXI EVO (EVO-C), понад 100кВт- пальник OXI CERAMIC, автоматика та гнучкий шнек, бункер факельний БФ (пелети, агропелети), футерування задньої стінки топки</t>
  </si>
  <si>
    <t>*Для палива вологістю понад 20% / Для використання факельного пальника</t>
  </si>
  <si>
    <t>Шнек золовидалення в комплекті з мото-редуктором,  блок циклічного пуску</t>
  </si>
  <si>
    <t xml:space="preserve"> "RETRA-HEAT"</t>
  </si>
  <si>
    <t>Котел "Retra-HEAT" PLUS</t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</si>
  <si>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ФП)</t>
    </r>
  </si>
  <si>
    <t>155 900</t>
  </si>
  <si>
    <t>3 490</t>
  </si>
  <si>
    <t>178 700</t>
  </si>
  <si>
    <t>125/ 1,0</t>
  </si>
  <si>
    <t>4 530</t>
  </si>
  <si>
    <t>192 700</t>
  </si>
  <si>
    <t>232 800</t>
  </si>
  <si>
    <t>5 770</t>
  </si>
  <si>
    <t>286 000</t>
  </si>
  <si>
    <t>6 670</t>
  </si>
  <si>
    <t>330 700</t>
  </si>
  <si>
    <t>7 720</t>
  </si>
  <si>
    <t>367 000</t>
  </si>
  <si>
    <t>9 910</t>
  </si>
  <si>
    <t>414 100</t>
  </si>
  <si>
    <t>10 130</t>
  </si>
  <si>
    <t>451 800</t>
  </si>
  <si>
    <t>489 200</t>
  </si>
  <si>
    <t>535 000</t>
  </si>
  <si>
    <t>598 800</t>
  </si>
  <si>
    <t>652 900</t>
  </si>
  <si>
    <t>709 900</t>
  </si>
  <si>
    <t>756 500</t>
  </si>
  <si>
    <t>20 090</t>
  </si>
  <si>
    <t>802 800</t>
  </si>
  <si>
    <t>PLUS: Контролер, вентилятор, манометр</t>
  </si>
  <si>
    <t>Додатково до комплектації PLUS: факельний пальник  OXI EVO (EVO-C), понад 100кВт- пальник OXI CERAMIC, автоматика та гнучкий шнек, бункер факельний БФ (пелети, агропелети)</t>
  </si>
  <si>
    <t xml:space="preserve"> "RETRA-Light" </t>
  </si>
  <si>
    <t>Котел "Retra-Light" PLUS</t>
  </si>
  <si>
    <t>Котел "Retra-Light" BASIC</t>
  </si>
  <si>
    <r>
      <rPr>
        <b/>
        <sz val="11"/>
        <color theme="1"/>
        <rFont val="Calibri"/>
      </rPr>
      <t xml:space="preserve">Бункер- транспортер на щепу  
</t>
    </r>
    <r>
      <rPr>
        <sz val="11"/>
        <color theme="1"/>
        <rFont val="Calibri"/>
      </rPr>
      <t>(об'єм, куб.м / к-сть зірочок)</t>
    </r>
  </si>
  <si>
    <t>Щеповий котел "Retra-Light" BIO</t>
  </si>
  <si>
    <r>
      <rPr>
        <b/>
        <sz val="10"/>
        <color theme="1"/>
        <rFont val="Calibri"/>
      </rPr>
      <t xml:space="preserve">Футерована топка 
</t>
    </r>
    <r>
      <rPr>
        <sz val="10"/>
        <color theme="1"/>
        <rFont val="Calibri"/>
      </rPr>
      <t xml:space="preserve"> (ФТ)</t>
    </r>
  </si>
  <si>
    <r>
      <rPr>
        <b/>
        <sz val="11"/>
        <color rgb="FF000000"/>
        <rFont val="Calibri, sans-serif"/>
      </rPr>
      <t xml:space="preserve">Комплект COMBI </t>
    </r>
    <r>
      <rPr>
        <sz val="11"/>
        <color rgb="FF000000"/>
        <rFont val="Calibri, sans-serif"/>
      </rPr>
      <t>(режим роботи ФП)</t>
    </r>
  </si>
  <si>
    <t>Ціна  євро, з ПДВ</t>
  </si>
  <si>
    <t>39 400</t>
  </si>
  <si>
    <t>164 200</t>
  </si>
  <si>
    <t>47 800</t>
  </si>
  <si>
    <t>172 600</t>
  </si>
  <si>
    <t>57 700</t>
  </si>
  <si>
    <t>182 500</t>
  </si>
  <si>
    <t>66 100</t>
  </si>
  <si>
    <t>190 900</t>
  </si>
  <si>
    <t>78 900</t>
  </si>
  <si>
    <t>203 700</t>
  </si>
  <si>
    <t>94 800</t>
  </si>
  <si>
    <t>219 600</t>
  </si>
  <si>
    <t>112 700</t>
  </si>
  <si>
    <t>247 000</t>
  </si>
  <si>
    <t>135 400</t>
  </si>
  <si>
    <t>269 700</t>
  </si>
  <si>
    <t>159 800</t>
  </si>
  <si>
    <t>294 100</t>
  </si>
  <si>
    <t>184 200</t>
  </si>
  <si>
    <t>223 000</t>
  </si>
  <si>
    <t>401 000</t>
  </si>
  <si>
    <t>269 400</t>
  </si>
  <si>
    <t>447 400</t>
  </si>
  <si>
    <t>312 200</t>
  </si>
  <si>
    <t>490 200</t>
  </si>
  <si>
    <t>353 000</t>
  </si>
  <si>
    <t>531 000</t>
  </si>
  <si>
    <t>388 200</t>
  </si>
  <si>
    <t>566 200</t>
  </si>
  <si>
    <t>Контролер, вентилятор (від 250кВт - 3шт.), запоб. клапан та зольний ящик (до 100кВт), манометр</t>
  </si>
  <si>
    <t>Механічний регулятор, запоб. клапан, манометр, зольний ящик</t>
  </si>
  <si>
    <t>Котел "Retra-Light" PLUS, живильний бункер на щепу</t>
  </si>
  <si>
    <t>Комплектуючі та додаткові опції</t>
  </si>
  <si>
    <t>Пальник RETRA</t>
  </si>
  <si>
    <t>БУНКЕР (ретортний БР, факельний БФ)</t>
  </si>
  <si>
    <t>Модель</t>
  </si>
  <si>
    <t>Потужність котла, кВт</t>
  </si>
  <si>
    <t>Рухома платформа до пальника RETRA (НПС)</t>
  </si>
  <si>
    <t>Об'єм, куб.м</t>
  </si>
  <si>
    <t>ПСТ-25</t>
  </si>
  <si>
    <t>25-32кВт</t>
  </si>
  <si>
    <t>БР (БФ)-0,35</t>
  </si>
  <si>
    <t>ПСТ-50</t>
  </si>
  <si>
    <t>40-50кВт</t>
  </si>
  <si>
    <t>49 500,00</t>
  </si>
  <si>
    <t>БР (БФ)-0,6</t>
  </si>
  <si>
    <t>ПСТ-75</t>
  </si>
  <si>
    <t>65-80кВт</t>
  </si>
  <si>
    <t>56 100,00</t>
  </si>
  <si>
    <t>БР (БФ)-0,8</t>
  </si>
  <si>
    <t>ПСТ-100</t>
  </si>
  <si>
    <t>100-150кВт</t>
  </si>
  <si>
    <t>73 700,00</t>
  </si>
  <si>
    <t>БР (БФ)-1,0</t>
  </si>
  <si>
    <t>НПС-200</t>
  </si>
  <si>
    <t>200кВт</t>
  </si>
  <si>
    <t>132 000,00</t>
  </si>
  <si>
    <t>БР (БФ)-1,5</t>
  </si>
  <si>
    <t>НПС-300</t>
  </si>
  <si>
    <t>250-350кВт</t>
  </si>
  <si>
    <t>165 100,00</t>
  </si>
  <si>
    <t>БР (БФ)-2,0</t>
  </si>
  <si>
    <t>НПС-500</t>
  </si>
  <si>
    <t>400-500кВт</t>
  </si>
  <si>
    <t>207 900,00</t>
  </si>
  <si>
    <t>БР (БФ)-3,0</t>
  </si>
  <si>
    <t>НПС-600</t>
  </si>
  <si>
    <t>550-600кВт</t>
  </si>
  <si>
    <t>255 000,00</t>
  </si>
  <si>
    <t>БР (БФ)-4,0</t>
  </si>
  <si>
    <t>НПС-800</t>
  </si>
  <si>
    <t>700-800кВт</t>
  </si>
  <si>
    <t>303 600,00</t>
  </si>
  <si>
    <t>БР (БФ)-5,0</t>
  </si>
  <si>
    <t>НПС-1000</t>
  </si>
  <si>
    <t>1000кВт</t>
  </si>
  <si>
    <t>355 200,00</t>
  </si>
  <si>
    <t>*- Можливе виконання з двома витоками</t>
  </si>
  <si>
    <t>НПС-1250</t>
  </si>
  <si>
    <t>1250кВт</t>
  </si>
  <si>
    <t>429 500,00</t>
  </si>
  <si>
    <t>НПС-1500</t>
  </si>
  <si>
    <t>1500кВт</t>
  </si>
  <si>
    <t>Пальники Ретортні (Pancerpol, Польща)</t>
  </si>
  <si>
    <t>Ціна пальника, евро, з ПДВ</t>
  </si>
  <si>
    <t>Ціна комплекта TRIO (пальник,  автоматика -пульт, вентилятор, протипож.), евро, з ПДВ</t>
  </si>
  <si>
    <t>PPSM 25kW TRIO</t>
  </si>
  <si>
    <t>PPSM 50kW TRIO</t>
  </si>
  <si>
    <t>PPSM 75kW TRIO</t>
  </si>
  <si>
    <t>PPSM 100kW TRIO</t>
  </si>
  <si>
    <t>100-150кВТ</t>
  </si>
  <si>
    <t>PPSM 300kW TRIO</t>
  </si>
  <si>
    <t>200-400кВт</t>
  </si>
  <si>
    <t>PPSM 500kW TRIO</t>
  </si>
  <si>
    <t>400-600кВт</t>
  </si>
  <si>
    <t>PPSM 750kW TRIO</t>
  </si>
  <si>
    <t>600-800кВт</t>
  </si>
  <si>
    <t>PPSM 900kW TRIO</t>
  </si>
  <si>
    <t>900-1000кВт</t>
  </si>
  <si>
    <t>Прайс Пальники OXI</t>
  </si>
  <si>
    <t>Роздріб, євро, з НДС</t>
  </si>
  <si>
    <t>OXI-E (не футерований)</t>
  </si>
  <si>
    <t>OXI-EC (футерована топка)</t>
  </si>
  <si>
    <t>EVO 18</t>
  </si>
  <si>
    <t>15-20</t>
  </si>
  <si>
    <t>EVO 26</t>
  </si>
  <si>
    <t>EVO 37</t>
  </si>
  <si>
    <t>32-40</t>
  </si>
  <si>
    <t>EVO 52</t>
  </si>
  <si>
    <t>EVO 67</t>
  </si>
  <si>
    <t>EVO 82</t>
  </si>
  <si>
    <t>( Пульт OXI-1)</t>
  </si>
  <si>
    <t>(Пульт OXI-2)</t>
  </si>
  <si>
    <t>Ceramik +100</t>
  </si>
  <si>
    <t>Ceramik +150</t>
  </si>
  <si>
    <t>Ceramik +200</t>
  </si>
  <si>
    <t>Ceramik +250</t>
  </si>
  <si>
    <t>Ceramik +300</t>
  </si>
  <si>
    <t>300-350</t>
  </si>
  <si>
    <t>Ceramik +400</t>
  </si>
  <si>
    <t>400-450</t>
  </si>
  <si>
    <t>Ceramik +500</t>
  </si>
  <si>
    <t>500-550</t>
  </si>
  <si>
    <t>Ceramik +600</t>
  </si>
  <si>
    <t>Ceramik +700</t>
  </si>
  <si>
    <t>Ceramik +800</t>
  </si>
  <si>
    <t>800-900</t>
  </si>
  <si>
    <t>Ceramik +1000</t>
  </si>
  <si>
    <t>1000-1250</t>
  </si>
  <si>
    <t>Ceramik +1500</t>
  </si>
  <si>
    <t>Транспортер-бункер живильний (Система автоматичнї подачі палива з бункером)</t>
  </si>
  <si>
    <t>ДОДАТКОВА ОПЦІЯ</t>
  </si>
  <si>
    <t>Об'єм бункера</t>
  </si>
  <si>
    <t>Параметри транспортера: - січення, мм;  -довжина, мм; споживана потужність, кВт</t>
  </si>
  <si>
    <t>Бункерна ємність зі стійкою, шнек з мотором, система пожежогасіння, блок циклічного пуску</t>
  </si>
  <si>
    <t>Вібратор з накладкою та блоком циклічного пуску</t>
  </si>
  <si>
    <t>Шнек в корпусі (без мотор-редуктора)</t>
  </si>
  <si>
    <t xml:space="preserve">Модель </t>
  </si>
  <si>
    <t>Параметри шнека</t>
  </si>
  <si>
    <t>Ціна грн, з ПДВ</t>
  </si>
  <si>
    <t>0,6 куб.м</t>
  </si>
  <si>
    <t>д.108/148х148; L=790/950; Р=0,18</t>
  </si>
  <si>
    <t>25-65кВт</t>
  </si>
  <si>
    <t>58 100</t>
  </si>
  <si>
    <t>Ш-1/790</t>
  </si>
  <si>
    <t>д.108/148х148; L=790</t>
  </si>
  <si>
    <t>д.108/148х148; L=1350; Р=0,25</t>
  </si>
  <si>
    <t>60 800</t>
  </si>
  <si>
    <t>Ш-1/950</t>
  </si>
  <si>
    <t>д.108/148х148; L=950</t>
  </si>
  <si>
    <t>1,0 куб.м</t>
  </si>
  <si>
    <t>80-100кВт</t>
  </si>
  <si>
    <t>70 200</t>
  </si>
  <si>
    <t>Ш-1/1350</t>
  </si>
  <si>
    <t>д.108/148х148; L=1350</t>
  </si>
  <si>
    <t>Ш-2/1680</t>
  </si>
  <si>
    <t>д.159; L=1680</t>
  </si>
  <si>
    <t>1,5 куб.м</t>
  </si>
  <si>
    <t>150кВт</t>
  </si>
  <si>
    <t>79 100</t>
  </si>
  <si>
    <t>Ш-3/1680</t>
  </si>
  <si>
    <t>д.168 / 162х162; L=1680</t>
  </si>
  <si>
    <t>82 000</t>
  </si>
  <si>
    <t>Ш-4/1680</t>
  </si>
  <si>
    <t>д.219 / 230х230; L=1680</t>
  </si>
  <si>
    <t>2,0 куб.м</t>
  </si>
  <si>
    <t>д.159; L=1680; Р=0,37</t>
  </si>
  <si>
    <t>93 300</t>
  </si>
  <si>
    <t>Ш-4/1710</t>
  </si>
  <si>
    <t>д.219 / 230х230; L=1710</t>
  </si>
  <si>
    <t>д.168; L=1680; Р=0,37</t>
  </si>
  <si>
    <t>95 200</t>
  </si>
  <si>
    <t>*- Виготовлення будь-яких шнеків на замовлення</t>
  </si>
  <si>
    <t xml:space="preserve">3,0 куб.м </t>
  </si>
  <si>
    <t>110 600</t>
  </si>
  <si>
    <t>д.219; L=1710; Р=0,75</t>
  </si>
  <si>
    <t>550-1000кВт</t>
  </si>
  <si>
    <t>120 600</t>
  </si>
  <si>
    <t>4,0 куб.м (2 подачі)</t>
  </si>
  <si>
    <t>д.168; L=1680; Р=0,37х2=0,74</t>
  </si>
  <si>
    <t>1250-1500кВт</t>
  </si>
  <si>
    <t>173 000</t>
  </si>
  <si>
    <t>д.219; L=1680; Р=0,75х2=1,5</t>
  </si>
  <si>
    <t>1600-2000кВт</t>
  </si>
  <si>
    <t>217 800</t>
  </si>
  <si>
    <t>5,0 куб.м (2 подачі)</t>
  </si>
  <si>
    <t>2000кВт</t>
  </si>
  <si>
    <t>Транспортер-бункер на щепу</t>
  </si>
  <si>
    <t>Бункерна ємність зі стійкою та змішувальними дисками (зірочки), шнековий транспортер з мотором, система пожежогасіння, блок циклічного пуску</t>
  </si>
  <si>
    <t>Подовжений шнек (+ 1,0м/п)</t>
  </si>
  <si>
    <t>Параметри транспортера: - січення, мм;  - споживана потужність, кВт; к-сть зворуш механізмів</t>
  </si>
  <si>
    <t>Надставка до бункра на щепу</t>
  </si>
  <si>
    <t>Н-0,5</t>
  </si>
  <si>
    <t>Н-1,0</t>
  </si>
  <si>
    <t xml:space="preserve"> (148х148, Р=0,75, 1 зірочка)</t>
  </si>
  <si>
    <t>1 зірочка</t>
  </si>
  <si>
    <t xml:space="preserve">1,0 куб.м </t>
  </si>
  <si>
    <t>(148х148, Р=0,75, 1 зірочка)</t>
  </si>
  <si>
    <t>25-150кВт</t>
  </si>
  <si>
    <t>2 зірочки</t>
  </si>
  <si>
    <t xml:space="preserve">2,0 куб.м </t>
  </si>
  <si>
    <t>(148х148, Р=1,1кВт, 2 зірочки)</t>
  </si>
  <si>
    <t>(162х162, Р=1,1кВт, 2 зірочки)</t>
  </si>
  <si>
    <t>200-450кВт</t>
  </si>
  <si>
    <t>(230х230, Р=1,5кВт, 2 зірочки)</t>
  </si>
  <si>
    <t>500-1000кВт</t>
  </si>
  <si>
    <t>(162х162, Р=1,5кВт, 2 зірочки)</t>
  </si>
  <si>
    <t xml:space="preserve"> (230х230, Р=1,5кВт, 2 зірочки)</t>
  </si>
  <si>
    <t xml:space="preserve">4,0 куб.м </t>
  </si>
  <si>
    <t>(230х230, Р=2х0,75кВт=1,5кВт, накидувач Р=0,55кВт)</t>
  </si>
  <si>
    <t xml:space="preserve">4,8 куб.м </t>
  </si>
  <si>
    <t>Стрічковий транспортер</t>
  </si>
  <si>
    <t>Назва</t>
  </si>
  <si>
    <t>Роздріб, грн., з ПДВ</t>
  </si>
  <si>
    <t>СтТ (гладка стрічка), за 1м</t>
  </si>
  <si>
    <t>СтТ (шевронна стрічка), за 1 м</t>
  </si>
  <si>
    <t>Привідна частина 1,5кВт L=2-6м (гладка)</t>
  </si>
  <si>
    <t>Привідна частина 2,2кВт L=2-6м (шеврон)</t>
  </si>
  <si>
    <t>Привідна частина 3,0кВт L=7-9кВт (шеврон)</t>
  </si>
  <si>
    <t>Скребковий транспортер</t>
  </si>
  <si>
    <t>Обрахунок вартості</t>
  </si>
  <si>
    <t>Довжина секції (L) мм</t>
  </si>
  <si>
    <t>Задати к-сть елементів</t>
  </si>
  <si>
    <t>Довжина L, мм</t>
  </si>
  <si>
    <t xml:space="preserve">Секція похила (проміжна, прямолінійна) </t>
  </si>
  <si>
    <t>Секція кутова (кут 45)</t>
  </si>
  <si>
    <t>Секція завантажувальна з шнеком дозатором Р=1,1кВт (загрузочна з вікном 800мм)</t>
  </si>
  <si>
    <t>Секція завантажувальна з шнеком дозатором Р=1,5кВт (загрузочна з вікном 1800мм)</t>
  </si>
  <si>
    <t xml:space="preserve">Секція нижня (кінцева) </t>
  </si>
  <si>
    <t>Секція приводна Р=1,1 кВт. (L до 5м/п)</t>
  </si>
  <si>
    <t>Секція приводна Р=2,0 кВт. (от 5 до 7 м/п)</t>
  </si>
  <si>
    <t>Секція приводна Р=3,0 кВт. (L от 7м/п до 12 м/п)</t>
  </si>
  <si>
    <t>Секція приводна Р &gt; 3,0кВт</t>
  </si>
  <si>
    <t>Всього</t>
  </si>
  <si>
    <t xml:space="preserve">Механізований бункер-склад </t>
  </si>
  <si>
    <t>Модифікація (розмір основи, м)</t>
  </si>
  <si>
    <t>Бункерна ємність (бункер-склад)</t>
  </si>
  <si>
    <t>Механізм зворушення (накидувач)</t>
  </si>
  <si>
    <t>Разом, грн., з ПДВ</t>
  </si>
  <si>
    <t>Висота h, м</t>
  </si>
  <si>
    <t>Об'єм V, куб.м</t>
  </si>
  <si>
    <t xml:space="preserve">Діаметр лопастей </t>
  </si>
  <si>
    <t>Потужність приводу</t>
  </si>
  <si>
    <t>МБС-4 (2х2)</t>
  </si>
  <si>
    <t>МБС-9 (3х3)</t>
  </si>
  <si>
    <t>МБС-16 (4х4)</t>
  </si>
  <si>
    <t>Щит силової автоматики ЩСА (блок пуску двигунів)</t>
  </si>
  <si>
    <t>Параметри</t>
  </si>
  <si>
    <t>Керування димосмоком (частотне)</t>
  </si>
  <si>
    <t>від</t>
  </si>
  <si>
    <t>Керування складом палива</t>
  </si>
  <si>
    <t>Транспортер-бункер трансформер</t>
  </si>
  <si>
    <t>1,5 куб.м х 2 выхода (з осьовим зворушувачем)</t>
  </si>
  <si>
    <t>2,0 куб.м х 1 выход (з осьовим зворушувачем)</t>
  </si>
  <si>
    <t>Шлюзовый затвор</t>
  </si>
  <si>
    <t>Шнек 140 (168х168; Р=1,1кВт) 200-450кВт</t>
  </si>
  <si>
    <t>Шнек 190 (230х230; Р=1,5кВт) 500-1000кВт</t>
  </si>
  <si>
    <t>Надставка 1,0</t>
  </si>
  <si>
    <t>Надставка 1,5</t>
  </si>
  <si>
    <t>Надставка 2,0</t>
  </si>
  <si>
    <t>Надставка 2,5</t>
  </si>
  <si>
    <t>Надставка 3,0</t>
  </si>
  <si>
    <t>Надставка 3,5</t>
  </si>
  <si>
    <t>Вибратор з надставкой и пускателем 1,5х2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</si>
</sst>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#,##0;[Red]#,##0"/>
    <numFmt numFmtId="166" formatCode="#,##0.0"/>
  </numFmts>
  <fonts count="3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1"/>
      <color rgb="FF00B0F0"/>
      <name val="Calibri"/>
    </font>
    <font>
      <sz val="11"/>
      <color rgb="FF000000"/>
      <name val="Calibri"/>
    </font>
    <font>
      <sz val="11"/>
      <color rgb="FFFF0000"/>
      <name val="Calibri"/>
    </font>
    <font>
      <sz val="8"/>
      <color rgb="FF000000"/>
      <name val="Verdana"/>
    </font>
    <font>
      <sz val="10"/>
      <color rgb="FF000000"/>
      <name val="Arial"/>
    </font>
    <font>
      <b/>
      <sz val="11"/>
      <color rgb="FF0070C0"/>
      <name val="Calibri"/>
    </font>
    <font>
      <b/>
      <i/>
      <sz val="20"/>
      <color theme="1"/>
      <name val="Calibri"/>
    </font>
    <font>
      <b/>
      <sz val="12"/>
      <color theme="1"/>
      <name val="Calibri"/>
    </font>
    <font>
      <sz val="10"/>
      <color theme="1"/>
      <name val="Calibri"/>
    </font>
    <font>
      <sz val="11"/>
      <color rgb="FF0070C0"/>
      <name val="Calibri"/>
    </font>
    <font>
      <i/>
      <sz val="11"/>
      <color theme="1"/>
      <name val="Calibri"/>
    </font>
    <font>
      <i/>
      <sz val="11"/>
      <color rgb="FF000000"/>
      <name val="Calibri"/>
    </font>
    <font>
      <sz val="10"/>
      <color theme="1"/>
      <name val="Arial"/>
    </font>
    <font>
      <sz val="10"/>
      <color rgb="FF000000"/>
      <name val="Calibri"/>
    </font>
    <font>
      <b/>
      <sz val="10"/>
      <color theme="0"/>
      <name val="Calibri"/>
    </font>
    <font>
      <b/>
      <sz val="10"/>
      <color rgb="FFFFFFFF"/>
      <name val="Calibri"/>
    </font>
    <font>
      <b/>
      <sz val="10"/>
      <color rgb="FFFF0000"/>
      <name val="Calibri"/>
    </font>
    <font>
      <sz val="10"/>
      <color rgb="FF00B0F0"/>
      <name val="Calibri"/>
    </font>
    <font>
      <b/>
      <sz val="10"/>
      <color rgb="FF000000"/>
      <name val="Calibri"/>
    </font>
    <font>
      <sz val="10"/>
      <color rgb="FFFF0000"/>
      <name val="Calibri"/>
    </font>
    <font>
      <b/>
      <i/>
      <sz val="20"/>
      <color rgb="FF000000"/>
      <name val="Calibri"/>
    </font>
    <font>
      <sz val="11"/>
      <color rgb="FF4F81BD"/>
      <name val="Calibri"/>
    </font>
    <font>
      <sz val="11"/>
      <color rgb="FF00B050"/>
      <name val="Calibri"/>
    </font>
    <font>
      <b/>
      <sz val="11"/>
      <color rgb="FF000000"/>
      <name val="Calibri, sans-serif"/>
    </font>
    <font>
      <sz val="11"/>
      <color rgb="FF000000"/>
      <name val="Calibri, sans-serif"/>
    </font>
    <font>
      <sz val="10"/>
      <color rgb="FFFF0000"/>
      <name val="Arial"/>
    </font>
    <font>
      <sz val="10"/>
      <color rgb="FF0070C0"/>
      <name val="Calibri"/>
    </font>
    <font>
      <b/>
      <sz val="10"/>
      <color rgb="FF000000"/>
      <name val="Calibri, sans-serif"/>
    </font>
    <font>
      <sz val="10"/>
      <color rgb="FF000000"/>
      <name val="Calibri, sans-serif"/>
    </font>
  </fonts>
  <fills count="1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A5A5A5"/>
        <bgColor rgb="FFA5A5A5"/>
      </patternFill>
    </fill>
    <fill>
      <patternFill patternType="solid">
        <fgColor rgb="FFF4CCCC"/>
        <bgColor rgb="FFF4CCCC"/>
      </patternFill>
    </fill>
    <fill>
      <patternFill patternType="solid">
        <fgColor rgb="FF999999"/>
        <bgColor rgb="FF999999"/>
      </patternFill>
    </fill>
    <fill>
      <patternFill patternType="solid">
        <fgColor rgb="FFFF0000"/>
        <bgColor rgb="FFFF0000"/>
      </patternFill>
    </fill>
  </fills>
  <borders count="20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7F7F7F"/>
      </left>
      <right/>
      <top style="double">
        <color rgb="FF7F7F7F"/>
      </top>
      <bottom style="thin">
        <color rgb="FF7F7F7F"/>
      </bottom>
      <diagonal/>
    </border>
    <border>
      <left/>
      <right/>
      <top style="double">
        <color rgb="FF7F7F7F"/>
      </top>
      <bottom style="thin">
        <color rgb="FF7F7F7F"/>
      </bottom>
      <diagonal/>
    </border>
    <border>
      <left/>
      <right style="double">
        <color rgb="FF7F7F7F"/>
      </right>
      <top style="double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double">
        <color rgb="FF808080"/>
      </left>
      <right/>
      <top style="double">
        <color rgb="FF808080"/>
      </top>
      <bottom style="thin">
        <color rgb="FF7F7F7F"/>
      </bottom>
      <diagonal/>
    </border>
    <border>
      <left/>
      <right/>
      <top style="double">
        <color rgb="FF808080"/>
      </top>
      <bottom style="thin">
        <color rgb="FF7F7F7F"/>
      </bottom>
      <diagonal/>
    </border>
    <border>
      <left/>
      <right style="double">
        <color rgb="FF808080"/>
      </right>
      <top style="double">
        <color rgb="FF808080"/>
      </top>
      <bottom style="thin">
        <color rgb="FF7F7F7F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double">
        <color rgb="FF808080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double">
        <color rgb="FF7F7F7F"/>
      </left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double">
        <color rgb="FF7F7F7F"/>
      </right>
      <top style="thin">
        <color rgb="FF7F7F7F"/>
      </top>
      <bottom style="double">
        <color rgb="FF7F7F7F"/>
      </bottom>
      <diagonal/>
    </border>
    <border>
      <left style="double">
        <color rgb="FF808080"/>
      </left>
      <right style="thin">
        <color rgb="FF7F7F7F"/>
      </right>
      <top style="thin">
        <color rgb="FF7F7F7F"/>
      </top>
      <bottom style="double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/>
      <bottom style="double">
        <color rgb="FF808080"/>
      </bottom>
      <diagonal/>
    </border>
    <border>
      <left/>
      <right style="thin">
        <color rgb="FF808080"/>
      </right>
      <top/>
      <bottom style="double">
        <color rgb="FF808080"/>
      </bottom>
      <diagonal/>
    </border>
    <border>
      <left style="thin">
        <color rgb="FF7F7F7F"/>
      </left>
      <right style="double">
        <color rgb="FF808080"/>
      </right>
      <top style="thin">
        <color rgb="FF7F7F7F"/>
      </top>
      <bottom style="double">
        <color rgb="FF80808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double">
        <color rgb="FF808080"/>
      </left>
      <right/>
      <top style="thin">
        <color rgb="FF7F7F7F"/>
      </top>
      <bottom style="thin">
        <color rgb="FF7F7F7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double">
        <color rgb="FF808080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/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 style="double">
        <color rgb="FF7F7F7F"/>
      </left>
      <right/>
      <top style="thin">
        <color rgb="FF7F7F7F"/>
      </top>
      <bottom style="thin">
        <color rgb="FF7F7F7F"/>
      </bottom>
      <diagonal/>
    </border>
    <border>
      <left style="double">
        <color rgb="FF7F7F7F"/>
      </left>
      <right/>
      <top style="thin">
        <color rgb="FF7F7F7F"/>
      </top>
      <bottom style="double">
        <color rgb="FF7F7F7F"/>
      </bottom>
      <diagonal/>
    </border>
    <border>
      <left/>
      <right style="double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double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808080"/>
      </left>
      <right/>
      <top style="double">
        <color rgb="FF808080"/>
      </top>
      <bottom style="double">
        <color rgb="FFA5A5A5"/>
      </bottom>
      <diagonal/>
    </border>
    <border>
      <left/>
      <right/>
      <top style="double">
        <color rgb="FF808080"/>
      </top>
      <bottom style="double">
        <color rgb="FFA5A5A5"/>
      </bottom>
      <diagonal/>
    </border>
    <border>
      <left/>
      <right style="double">
        <color rgb="FF808080"/>
      </right>
      <top style="double">
        <color rgb="FF808080"/>
      </top>
      <bottom style="double">
        <color rgb="FFA5A5A5"/>
      </bottom>
      <diagonal/>
    </border>
    <border>
      <left style="double">
        <color rgb="FFA5A5A5"/>
      </left>
      <right/>
      <top style="double">
        <color rgb="FFA5A5A5"/>
      </top>
      <bottom style="thin">
        <color rgb="FFA5A5A5"/>
      </bottom>
      <diagonal/>
    </border>
    <border>
      <left style="double">
        <color rgb="FF808080"/>
      </left>
      <right style="thin">
        <color rgb="FFA5A5A5"/>
      </right>
      <top style="double">
        <color rgb="FFA5A5A5"/>
      </top>
      <bottom style="thin">
        <color rgb="FFA5A5A5"/>
      </bottom>
      <diagonal/>
    </border>
    <border>
      <left style="thin">
        <color rgb="FFA5A5A5"/>
      </left>
      <right/>
      <top style="double">
        <color rgb="FFA5A5A5"/>
      </top>
      <bottom style="thin">
        <color rgb="FFA5A5A5"/>
      </bottom>
      <diagonal/>
    </border>
    <border>
      <left/>
      <right style="thin">
        <color rgb="FFA5A5A5"/>
      </right>
      <top style="double">
        <color rgb="FFA5A5A5"/>
      </top>
      <bottom style="thin">
        <color rgb="FFA5A5A5"/>
      </bottom>
      <diagonal/>
    </border>
    <border>
      <left/>
      <right style="double">
        <color rgb="FF808080"/>
      </right>
      <top style="double">
        <color rgb="FFA5A5A5"/>
      </top>
      <bottom style="thin">
        <color rgb="FFA5A5A5"/>
      </bottom>
      <diagonal/>
    </border>
    <border>
      <left style="double">
        <color rgb="FFA5A5A5"/>
      </left>
      <right/>
      <top style="thin">
        <color rgb="FFA5A5A5"/>
      </top>
      <bottom style="thin">
        <color rgb="FFA5A5A5"/>
      </bottom>
      <diagonal/>
    </border>
    <border>
      <left style="double">
        <color rgb="FF808080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double">
        <color rgb="FF808080"/>
      </right>
      <top style="thin">
        <color rgb="FFA5A5A5"/>
      </top>
      <bottom/>
      <diagonal/>
    </border>
    <border>
      <left style="thin">
        <color rgb="FF7F7F7F"/>
      </left>
      <right style="double">
        <color rgb="FF808080"/>
      </right>
      <top/>
      <bottom style="thin">
        <color rgb="FF7F7F7F"/>
      </bottom>
      <diagonal/>
    </border>
    <border>
      <left style="double">
        <color rgb="FF808080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double">
        <color rgb="FF808080"/>
      </right>
      <top style="thin">
        <color rgb="FF7F7F7F"/>
      </top>
      <bottom/>
      <diagonal/>
    </border>
    <border>
      <left style="double">
        <color rgb="FF808080"/>
      </left>
      <right/>
      <top/>
      <bottom style="double">
        <color rgb="FF808080"/>
      </bottom>
      <diagonal/>
    </border>
    <border>
      <left/>
      <right/>
      <top/>
      <bottom style="double">
        <color rgb="FF808080"/>
      </bottom>
      <diagonal/>
    </border>
    <border>
      <left/>
      <right style="double">
        <color rgb="FF808080"/>
      </right>
      <top/>
      <bottom style="double">
        <color rgb="FF808080"/>
      </bottom>
      <diagonal/>
    </border>
    <border>
      <left style="double">
        <color rgb="FF808080"/>
      </left>
      <right/>
      <top style="thin">
        <color rgb="FF808080"/>
      </top>
      <bottom style="double">
        <color rgb="FF808080"/>
      </bottom>
      <diagonal/>
    </border>
    <border>
      <left/>
      <right/>
      <top style="thin">
        <color rgb="FF808080"/>
      </top>
      <bottom style="double">
        <color rgb="FF808080"/>
      </bottom>
      <diagonal/>
    </border>
    <border>
      <left/>
      <right style="double">
        <color rgb="FF808080"/>
      </right>
      <top style="thin">
        <color rgb="FF808080"/>
      </top>
      <bottom style="double">
        <color rgb="FF808080"/>
      </bottom>
      <diagonal/>
    </border>
    <border>
      <left style="double">
        <color rgb="FFA5A5A5"/>
      </left>
      <right style="thin">
        <color rgb="FFA5A5A5"/>
      </right>
      <top style="thin">
        <color rgb="FFA5A5A5"/>
      </top>
      <bottom style="double">
        <color rgb="FFA5A5A5"/>
      </bottom>
      <diagonal/>
    </border>
    <border>
      <left style="thin">
        <color rgb="FFA5A5A5"/>
      </left>
      <right/>
      <top/>
      <bottom style="double">
        <color rgb="FFA5A5A5"/>
      </bottom>
      <diagonal/>
    </border>
    <border>
      <left/>
      <right style="thin">
        <color rgb="FFA5A5A5"/>
      </right>
      <top/>
      <bottom style="double">
        <color rgb="FFA5A5A5"/>
      </bottom>
      <diagonal/>
    </border>
    <border>
      <left/>
      <right style="double">
        <color rgb="FFA5A5A5"/>
      </right>
      <top/>
      <bottom style="double">
        <color rgb="FFA5A5A5"/>
      </bottom>
      <diagonal/>
    </border>
    <border>
      <left/>
      <right/>
      <top style="thin">
        <color rgb="FF000000"/>
      </top>
      <bottom/>
      <diagonal/>
    </border>
    <border>
      <left style="double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double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double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double">
        <color rgb="FF808080"/>
      </right>
      <top/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double">
        <color rgb="FF808080"/>
      </right>
      <top/>
      <bottom style="thin">
        <color rgb="FF80808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double">
        <color rgb="FF808080"/>
      </left>
      <right style="thin">
        <color rgb="FF7F7F7F"/>
      </right>
      <top/>
      <bottom/>
      <diagonal/>
    </border>
    <border>
      <left/>
      <right style="double">
        <color rgb="FF808080"/>
      </right>
      <top/>
      <bottom/>
      <diagonal/>
    </border>
    <border>
      <left style="thin">
        <color rgb="FF7F7F7F"/>
      </left>
      <right/>
      <top style="thin">
        <color rgb="FF7F7F7F"/>
      </top>
      <bottom style="double">
        <color rgb="FF7F7F7F"/>
      </bottom>
      <diagonal/>
    </border>
    <border>
      <left/>
      <right/>
      <top style="thin">
        <color rgb="FF7F7F7F"/>
      </top>
      <bottom style="double">
        <color rgb="FF7F7F7F"/>
      </bottom>
      <diagonal/>
    </border>
    <border>
      <left/>
      <right style="double">
        <color rgb="FF7F7F7F"/>
      </right>
      <top style="thin">
        <color rgb="FF7F7F7F"/>
      </top>
      <bottom style="double">
        <color rgb="FF7F7F7F"/>
      </bottom>
      <diagonal/>
    </border>
    <border>
      <left style="double">
        <color rgb="FF808080"/>
      </left>
      <right style="thin">
        <color rgb="FF7F7F7F"/>
      </right>
      <top/>
      <bottom style="double">
        <color rgb="FF808080"/>
      </bottom>
      <diagonal/>
    </border>
    <border>
      <left/>
      <right style="double">
        <color rgb="FF808080"/>
      </right>
      <top/>
      <bottom style="double">
        <color rgb="FF808080"/>
      </bottom>
      <diagonal/>
    </border>
    <border>
      <left style="double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double">
        <color rgb="FF7F7F7F"/>
      </right>
      <top/>
      <bottom style="thin">
        <color rgb="FF7F7F7F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double">
        <color rgb="FF808080"/>
      </bottom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 style="thick">
        <color rgb="FF999999"/>
      </left>
      <right/>
      <top style="thick">
        <color rgb="FF999999"/>
      </top>
      <bottom style="thin">
        <color rgb="FF7F7F7F"/>
      </bottom>
      <diagonal/>
    </border>
    <border>
      <left/>
      <right/>
      <top style="thick">
        <color rgb="FF999999"/>
      </top>
      <bottom style="thin">
        <color rgb="FF7F7F7F"/>
      </bottom>
      <diagonal/>
    </border>
    <border>
      <left/>
      <right style="thick">
        <color rgb="FF999999"/>
      </right>
      <top style="thick">
        <color rgb="FF999999"/>
      </top>
      <bottom style="thin">
        <color rgb="FF7F7F7F"/>
      </bottom>
      <diagonal/>
    </border>
    <border>
      <left style="thick">
        <color rgb="FF999999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rgb="FF999999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ck">
        <color rgb="FF999999"/>
      </right>
      <top style="thin">
        <color rgb="FF7F7F7F"/>
      </top>
      <bottom style="thin">
        <color rgb="FF7F7F7F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ck">
        <color rgb="FF999999"/>
      </right>
      <top/>
      <bottom style="thin">
        <color rgb="FF808080"/>
      </bottom>
      <diagonal/>
    </border>
    <border>
      <left style="double">
        <color rgb="FF7F7F7F"/>
      </left>
      <right/>
      <top/>
      <bottom/>
      <diagonal/>
    </border>
    <border>
      <left style="thick">
        <color rgb="FF999999"/>
      </left>
      <right style="thin">
        <color rgb="FF7F7F7F"/>
      </right>
      <top style="thin">
        <color rgb="FF7F7F7F"/>
      </top>
      <bottom style="thick">
        <color rgb="FF999999"/>
      </bottom>
      <diagonal/>
    </border>
    <border>
      <left style="thin">
        <color rgb="FF808080"/>
      </left>
      <right style="thin">
        <color rgb="FF808080"/>
      </right>
      <top/>
      <bottom style="thick">
        <color rgb="FF999999"/>
      </bottom>
      <diagonal/>
    </border>
    <border>
      <left/>
      <right style="thick">
        <color rgb="FF999999"/>
      </right>
      <top/>
      <bottom style="thick">
        <color rgb="FF999999"/>
      </bottom>
      <diagonal/>
    </border>
    <border>
      <left style="thick">
        <color rgb="FF999999"/>
      </left>
      <right/>
      <top style="thick">
        <color rgb="FF999999"/>
      </top>
      <bottom/>
      <diagonal/>
    </border>
    <border>
      <left/>
      <right/>
      <top style="thick">
        <color rgb="FF999999"/>
      </top>
      <bottom/>
      <diagonal/>
    </border>
    <border>
      <left/>
      <right style="thick">
        <color rgb="FF999999"/>
      </right>
      <top style="thick">
        <color rgb="FF999999"/>
      </top>
      <bottom/>
      <diagonal/>
    </border>
    <border>
      <left style="thick">
        <color rgb="FF999999"/>
      </left>
      <right style="thin">
        <color rgb="FF7F7F7F"/>
      </right>
      <top style="double">
        <color rgb="FF80808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808080"/>
      </top>
      <bottom style="thin">
        <color rgb="FF7F7F7F"/>
      </bottom>
      <diagonal/>
    </border>
    <border>
      <left style="thin">
        <color rgb="FF7F7F7F"/>
      </left>
      <right style="thick">
        <color rgb="FF999999"/>
      </right>
      <top style="double">
        <color rgb="FF808080"/>
      </top>
      <bottom style="thin">
        <color rgb="FF7F7F7F"/>
      </bottom>
      <diagonal/>
    </border>
    <border>
      <left/>
      <right style="thick">
        <color rgb="FF999999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double">
        <color rgb="FF808080"/>
      </bottom>
      <diagonal/>
    </border>
    <border>
      <left/>
      <right style="thin">
        <color rgb="FF808080"/>
      </right>
      <top/>
      <bottom style="double">
        <color rgb="FF808080"/>
      </bottom>
      <diagonal/>
    </border>
    <border>
      <left/>
      <right style="double">
        <color rgb="FF808080"/>
      </right>
      <top/>
      <bottom style="double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rgb="FF9999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999999"/>
      </bottom>
      <diagonal/>
    </border>
    <border>
      <left/>
      <right style="thick">
        <color rgb="FF999999"/>
      </right>
      <top/>
      <bottom style="thick">
        <color rgb="FF999999"/>
      </bottom>
      <diagonal/>
    </border>
    <border>
      <left style="double">
        <color rgb="FF7F7F7F"/>
      </left>
      <right/>
      <top style="double">
        <color rgb="FF7F7F7F"/>
      </top>
      <bottom/>
      <diagonal/>
    </border>
    <border>
      <left/>
      <right/>
      <top style="double">
        <color rgb="FF7F7F7F"/>
      </top>
      <bottom/>
      <diagonal/>
    </border>
    <border>
      <left/>
      <right style="double">
        <color rgb="FF7F7F7F"/>
      </right>
      <top style="double">
        <color rgb="FF7F7F7F"/>
      </top>
      <bottom/>
      <diagonal/>
    </border>
    <border>
      <left style="double">
        <color rgb="FF7F7F7F"/>
      </left>
      <right/>
      <top/>
      <bottom/>
      <diagonal/>
    </border>
    <border>
      <left/>
      <right/>
      <top/>
      <bottom/>
      <diagonal/>
    </border>
    <border>
      <left/>
      <right style="double">
        <color rgb="FF7F7F7F"/>
      </right>
      <top/>
      <bottom/>
      <diagonal/>
    </border>
    <border>
      <left style="double">
        <color rgb="FF7F7F7F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/>
      <right style="double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7F7F7F"/>
      </right>
      <top style="thin">
        <color rgb="FF808080"/>
      </top>
      <bottom style="thin">
        <color rgb="FF808080"/>
      </bottom>
      <diagonal/>
    </border>
    <border>
      <left style="double">
        <color rgb="FF7F7F7F"/>
      </left>
      <right style="thin">
        <color rgb="FF808080"/>
      </right>
      <top/>
      <bottom style="thin">
        <color rgb="FF808080"/>
      </bottom>
      <diagonal/>
    </border>
    <border>
      <left/>
      <right style="double">
        <color rgb="FF7F7F7F"/>
      </right>
      <top/>
      <bottom style="thin">
        <color rgb="FF808080"/>
      </bottom>
      <diagonal/>
    </border>
    <border>
      <left style="double">
        <color rgb="FF7F7F7F"/>
      </left>
      <right style="thin">
        <color rgb="FF808080"/>
      </right>
      <top/>
      <bottom style="double">
        <color rgb="FF7F7F7F"/>
      </bottom>
      <diagonal/>
    </border>
    <border>
      <left/>
      <right style="thin">
        <color rgb="FF808080"/>
      </right>
      <top/>
      <bottom style="double">
        <color rgb="FF7F7F7F"/>
      </bottom>
      <diagonal/>
    </border>
    <border>
      <left/>
      <right style="double">
        <color rgb="FF7F7F7F"/>
      </right>
      <top/>
      <bottom style="double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7F7F7F"/>
      </right>
      <top style="double">
        <color rgb="FF7F7F7F"/>
      </top>
      <bottom style="thin">
        <color rgb="FF7F7F7F"/>
      </bottom>
      <diagonal/>
    </border>
    <border>
      <left style="double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double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double">
        <color rgb="FF808080"/>
      </top>
      <bottom style="thin">
        <color rgb="FF7F7F7F"/>
      </bottom>
      <diagonal/>
    </border>
    <border>
      <left style="thin">
        <color rgb="FF7F7F7F"/>
      </left>
      <right/>
      <top style="double">
        <color rgb="FF808080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double">
        <color rgb="FF808080"/>
      </bottom>
      <diagonal/>
    </border>
    <border>
      <left style="thin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thin">
        <color rgb="FF666666"/>
      </left>
      <right/>
      <top style="thin">
        <color rgb="FF666666"/>
      </top>
      <bottom style="thin">
        <color rgb="FF7F7F7F"/>
      </bottom>
      <diagonal/>
    </border>
    <border>
      <left/>
      <right/>
      <top style="thin">
        <color rgb="FF666666"/>
      </top>
      <bottom style="thin">
        <color rgb="FF7F7F7F"/>
      </bottom>
      <diagonal/>
    </border>
    <border>
      <left/>
      <right style="thin">
        <color rgb="FF666666"/>
      </right>
      <top style="thin">
        <color rgb="FF666666"/>
      </top>
      <bottom style="thin">
        <color rgb="FF7F7F7F"/>
      </bottom>
      <diagonal/>
    </border>
    <border>
      <left style="thin">
        <color rgb="FF666666"/>
      </left>
      <right/>
      <top style="thin">
        <color rgb="FF7F7F7F"/>
      </top>
      <bottom style="thin">
        <color rgb="FF7F7F7F"/>
      </bottom>
      <diagonal/>
    </border>
    <border>
      <left/>
      <right style="double">
        <color rgb="FF80808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666666"/>
      </right>
      <top style="thin">
        <color rgb="FF7F7F7F"/>
      </top>
      <bottom style="thin">
        <color rgb="FF7F7F7F"/>
      </bottom>
      <diagonal/>
    </border>
    <border>
      <left style="double">
        <color rgb="FF808080"/>
      </left>
      <right/>
      <top style="double">
        <color rgb="FF7F7F7F"/>
      </top>
      <bottom style="thin">
        <color rgb="FF7F7F7F"/>
      </bottom>
      <diagonal/>
    </border>
    <border>
      <left/>
      <right style="double">
        <color rgb="FF808080"/>
      </right>
      <top style="double">
        <color rgb="FF7F7F7F"/>
      </top>
      <bottom style="thin">
        <color rgb="FF7F7F7F"/>
      </bottom>
      <diagonal/>
    </border>
    <border>
      <left style="thin">
        <color rgb="FF666666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666666"/>
      </right>
      <top/>
      <bottom style="thin">
        <color rgb="FF808080"/>
      </bottom>
      <diagonal/>
    </border>
    <border>
      <left style="thin">
        <color rgb="FF666666"/>
      </left>
      <right style="thin">
        <color rgb="FF7F7F7F"/>
      </right>
      <top style="thin">
        <color rgb="FF7F7F7F"/>
      </top>
      <bottom style="thin">
        <color rgb="FF66666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666666"/>
      </bottom>
      <diagonal/>
    </border>
    <border>
      <left style="thin">
        <color rgb="FF808080"/>
      </left>
      <right style="double">
        <color rgb="FF808080"/>
      </right>
      <top/>
      <bottom style="thin">
        <color rgb="FF666666"/>
      </bottom>
      <diagonal/>
    </border>
    <border>
      <left style="thin">
        <color rgb="FF808080"/>
      </left>
      <right style="thin">
        <color rgb="FF666666"/>
      </right>
      <top/>
      <bottom style="thin">
        <color rgb="FF666666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7F7F7F"/>
      </top>
      <bottom style="thin">
        <color rgb="FF7F7F7F"/>
      </bottom>
      <diagonal/>
    </border>
    <border>
      <left/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000000"/>
      </right>
      <top style="double">
        <color rgb="FF7F7F7F"/>
      </top>
      <bottom style="thin">
        <color rgb="FF7F7F7F"/>
      </bottom>
      <diagonal/>
    </border>
    <border>
      <left style="double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double">
        <color rgb="FF000000"/>
      </right>
      <top style="thin">
        <color rgb="FF7F7F7F"/>
      </top>
      <bottom style="thin">
        <color rgb="FF7F7F7F"/>
      </bottom>
      <diagonal/>
    </border>
    <border>
      <left style="double">
        <color rgb="FF000000"/>
      </left>
      <right style="thin">
        <color rgb="FF7F7F7F"/>
      </right>
      <top style="thin">
        <color rgb="FF7F7F7F"/>
      </top>
      <bottom style="double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/>
      <bottom style="double">
        <color rgb="FF000000"/>
      </bottom>
      <diagonal/>
    </border>
    <border>
      <left style="thin">
        <color rgb="FF7F7F7F"/>
      </left>
      <right style="double">
        <color rgb="FF000000"/>
      </right>
      <top style="thin">
        <color rgb="FF7F7F7F"/>
      </top>
      <bottom style="double">
        <color rgb="FF000000"/>
      </bottom>
      <diagonal/>
    </border>
  </borders>
  <cellStyleXfs count="1">
    <xf numFmtId="0" fontId="0" fillId="0" borderId="0"/>
  </cellStyleXfs>
  <cellXfs count="515">
    <xf numFmtId="0" fontId="0" fillId="0" borderId="0" xfId="0" applyFont="1" applyAlignment="1"/>
    <xf numFmtId="0" fontId="1" fillId="0" borderId="0" xfId="0" applyFont="1"/>
    <xf numFmtId="14" fontId="1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wrapText="1"/>
    </xf>
    <xf numFmtId="0" fontId="4" fillId="4" borderId="20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3" fontId="8" fillId="0" borderId="24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4" fontId="8" fillId="0" borderId="25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4" fontId="8" fillId="6" borderId="25" xfId="0" applyNumberFormat="1" applyFont="1" applyFill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1" fillId="0" borderId="25" xfId="0" applyFont="1" applyBorder="1" applyAlignment="1"/>
    <xf numFmtId="3" fontId="8" fillId="0" borderId="27" xfId="0" applyNumberFormat="1" applyFont="1" applyBorder="1" applyAlignment="1">
      <alignment horizontal="center"/>
    </xf>
    <xf numFmtId="3" fontId="8" fillId="0" borderId="25" xfId="0" applyNumberFormat="1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3" fontId="9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3" fontId="9" fillId="0" borderId="26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5" fillId="0" borderId="25" xfId="0" applyNumberFormat="1" applyFont="1" applyBorder="1" applyAlignment="1">
      <alignment horizontal="left"/>
    </xf>
    <xf numFmtId="3" fontId="10" fillId="0" borderId="1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25" xfId="0" applyFont="1" applyBorder="1"/>
    <xf numFmtId="0" fontId="6" fillId="5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vertical="top" wrapText="1"/>
    </xf>
    <xf numFmtId="0" fontId="9" fillId="4" borderId="34" xfId="0" applyFont="1" applyFill="1" applyBorder="1" applyAlignment="1">
      <alignment horizontal="left" vertical="top" wrapText="1"/>
    </xf>
    <xf numFmtId="0" fontId="1" fillId="4" borderId="3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center" vertical="center" wrapText="1"/>
    </xf>
    <xf numFmtId="0" fontId="16" fillId="0" borderId="0" xfId="0" applyFont="1"/>
    <xf numFmtId="164" fontId="1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 wrapText="1"/>
    </xf>
    <xf numFmtId="164" fontId="6" fillId="0" borderId="0" xfId="0" applyNumberFormat="1" applyFont="1"/>
    <xf numFmtId="164" fontId="1" fillId="0" borderId="0" xfId="0" applyNumberFormat="1" applyFont="1"/>
    <xf numFmtId="0" fontId="7" fillId="0" borderId="0" xfId="0" applyFont="1"/>
    <xf numFmtId="10" fontId="1" fillId="0" borderId="0" xfId="0" applyNumberFormat="1" applyFont="1"/>
    <xf numFmtId="0" fontId="1" fillId="3" borderId="7" xfId="0" applyFont="1" applyFill="1" applyBorder="1"/>
    <xf numFmtId="2" fontId="1" fillId="0" borderId="0" xfId="0" applyNumberFormat="1" applyFont="1"/>
    <xf numFmtId="2" fontId="10" fillId="0" borderId="0" xfId="0" applyNumberFormat="1" applyFont="1"/>
    <xf numFmtId="0" fontId="6" fillId="4" borderId="3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wrapText="1"/>
    </xf>
    <xf numFmtId="0" fontId="4" fillId="4" borderId="41" xfId="0" applyFont="1" applyFill="1" applyBorder="1" applyAlignment="1">
      <alignment horizontal="center" wrapText="1"/>
    </xf>
    <xf numFmtId="3" fontId="9" fillId="0" borderId="21" xfId="0" applyNumberFormat="1" applyFont="1" applyBorder="1" applyAlignment="1">
      <alignment horizontal="center"/>
    </xf>
    <xf numFmtId="3" fontId="9" fillId="0" borderId="17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10" fillId="0" borderId="45" xfId="0" applyNumberFormat="1" applyFont="1" applyBorder="1" applyAlignment="1">
      <alignment horizontal="center" vertical="center"/>
    </xf>
    <xf numFmtId="2" fontId="6" fillId="0" borderId="41" xfId="0" applyNumberFormat="1" applyFont="1" applyBorder="1" applyAlignment="1">
      <alignment horizontal="center"/>
    </xf>
    <xf numFmtId="3" fontId="17" fillId="0" borderId="41" xfId="0" applyNumberFormat="1" applyFont="1" applyBorder="1" applyAlignment="1">
      <alignment horizontal="center"/>
    </xf>
    <xf numFmtId="3" fontId="10" fillId="0" borderId="41" xfId="0" applyNumberFormat="1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3" fontId="10" fillId="0" borderId="41" xfId="0" applyNumberFormat="1" applyFont="1" applyBorder="1" applyAlignment="1">
      <alignment horizontal="center"/>
    </xf>
    <xf numFmtId="2" fontId="10" fillId="0" borderId="41" xfId="0" applyNumberFormat="1" applyFont="1" applyBorder="1" applyAlignment="1">
      <alignment horizontal="center" vertical="center"/>
    </xf>
    <xf numFmtId="0" fontId="6" fillId="5" borderId="44" xfId="0" applyFont="1" applyFill="1" applyBorder="1" applyAlignment="1">
      <alignment horizontal="center"/>
    </xf>
    <xf numFmtId="3" fontId="9" fillId="0" borderId="24" xfId="0" applyNumberFormat="1" applyFont="1" applyBorder="1" applyAlignment="1">
      <alignment horizontal="center"/>
    </xf>
    <xf numFmtId="3" fontId="8" fillId="0" borderId="41" xfId="0" applyNumberFormat="1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2" fontId="6" fillId="0" borderId="41" xfId="0" applyNumberFormat="1" applyFont="1" applyBorder="1" applyAlignment="1">
      <alignment horizontal="center" vertical="center"/>
    </xf>
    <xf numFmtId="3" fontId="9" fillId="0" borderId="46" xfId="0" applyNumberFormat="1" applyFont="1" applyBorder="1" applyAlignment="1">
      <alignment horizontal="center"/>
    </xf>
    <xf numFmtId="3" fontId="9" fillId="0" borderId="47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5" borderId="48" xfId="0" applyFont="1" applyFill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2" fontId="1" fillId="0" borderId="41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/>
    </xf>
    <xf numFmtId="3" fontId="10" fillId="0" borderId="45" xfId="0" applyNumberFormat="1" applyFont="1" applyBorder="1" applyAlignment="1">
      <alignment horizontal="center"/>
    </xf>
    <xf numFmtId="0" fontId="6" fillId="5" borderId="49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50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/>
    </xf>
    <xf numFmtId="0" fontId="18" fillId="4" borderId="31" xfId="0" applyFont="1" applyFill="1" applyBorder="1" applyAlignment="1">
      <alignment horizontal="left" vertical="top" wrapText="1"/>
    </xf>
    <xf numFmtId="0" fontId="18" fillId="4" borderId="51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0" fontId="18" fillId="4" borderId="51" xfId="0" applyFont="1" applyFill="1" applyBorder="1" applyAlignment="1">
      <alignment vertical="top" wrapText="1"/>
    </xf>
    <xf numFmtId="0" fontId="19" fillId="4" borderId="33" xfId="0" applyFont="1" applyFill="1" applyBorder="1" applyAlignment="1">
      <alignment horizontal="left" vertical="top" wrapText="1"/>
    </xf>
    <xf numFmtId="0" fontId="1" fillId="0" borderId="35" xfId="0" applyFont="1" applyBorder="1"/>
    <xf numFmtId="0" fontId="20" fillId="0" borderId="0" xfId="0" applyFont="1"/>
    <xf numFmtId="14" fontId="21" fillId="0" borderId="0" xfId="0" applyNumberFormat="1" applyFont="1"/>
    <xf numFmtId="0" fontId="21" fillId="0" borderId="0" xfId="0" applyFont="1"/>
    <xf numFmtId="9" fontId="21" fillId="0" borderId="0" xfId="0" applyNumberFormat="1" applyFont="1"/>
    <xf numFmtId="0" fontId="22" fillId="2" borderId="52" xfId="0" applyFont="1" applyFill="1" applyBorder="1" applyAlignment="1">
      <alignment horizontal="center" wrapText="1"/>
    </xf>
    <xf numFmtId="0" fontId="7" fillId="5" borderId="56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/>
    </xf>
    <xf numFmtId="0" fontId="7" fillId="5" borderId="61" xfId="0" applyFont="1" applyFill="1" applyBorder="1" applyAlignment="1">
      <alignment horizontal="center" wrapText="1"/>
    </xf>
    <xf numFmtId="0" fontId="16" fillId="4" borderId="62" xfId="0" applyFont="1" applyFill="1" applyBorder="1" applyAlignment="1">
      <alignment horizontal="center" vertical="center" wrapText="1"/>
    </xf>
    <xf numFmtId="0" fontId="16" fillId="4" borderId="63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9" fillId="0" borderId="0" xfId="0" applyFont="1"/>
    <xf numFmtId="0" fontId="7" fillId="5" borderId="6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5" fillId="0" borderId="18" xfId="0" applyNumberFormat="1" applyFont="1" applyBorder="1" applyAlignment="1">
      <alignment horizontal="center"/>
    </xf>
    <xf numFmtId="2" fontId="26" fillId="0" borderId="14" xfId="0" applyNumberFormat="1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3" fontId="16" fillId="0" borderId="0" xfId="0" applyNumberFormat="1" applyFont="1"/>
    <xf numFmtId="3" fontId="1" fillId="0" borderId="0" xfId="0" applyNumberFormat="1" applyFont="1"/>
    <xf numFmtId="3" fontId="7" fillId="0" borderId="12" xfId="0" applyNumberFormat="1" applyFont="1" applyBorder="1" applyAlignment="1">
      <alignment horizontal="center"/>
    </xf>
    <xf numFmtId="3" fontId="25" fillId="0" borderId="12" xfId="0" applyNumberFormat="1" applyFont="1" applyBorder="1" applyAlignment="1">
      <alignment horizontal="center"/>
    </xf>
    <xf numFmtId="3" fontId="25" fillId="0" borderId="65" xfId="0" applyNumberFormat="1" applyFont="1" applyBorder="1" applyAlignment="1">
      <alignment horizontal="center"/>
    </xf>
    <xf numFmtId="3" fontId="26" fillId="0" borderId="14" xfId="0" applyNumberFormat="1" applyFont="1" applyBorder="1" applyAlignment="1">
      <alignment horizontal="center"/>
    </xf>
    <xf numFmtId="3" fontId="25" fillId="6" borderId="12" xfId="0" applyNumberFormat="1" applyFont="1" applyFill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6" fillId="0" borderId="66" xfId="0" applyNumberFormat="1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3" fontId="25" fillId="0" borderId="68" xfId="0" applyNumberFormat="1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6" fillId="5" borderId="76" xfId="0" applyFont="1" applyFill="1" applyBorder="1" applyAlignment="1">
      <alignment horizontal="center" wrapText="1"/>
    </xf>
    <xf numFmtId="0" fontId="16" fillId="3" borderId="7" xfId="0" applyFont="1" applyFill="1" applyBorder="1"/>
    <xf numFmtId="0" fontId="7" fillId="5" borderId="11" xfId="0" applyFont="1" applyFill="1" applyBorder="1" applyAlignment="1">
      <alignment horizontal="center" vertical="center" wrapText="1"/>
    </xf>
    <xf numFmtId="0" fontId="16" fillId="4" borderId="12" xfId="0" applyFont="1" applyFill="1" applyBorder="1"/>
    <xf numFmtId="0" fontId="16" fillId="4" borderId="7" xfId="0" applyFont="1" applyFill="1" applyBorder="1"/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vertical="center"/>
    </xf>
    <xf numFmtId="0" fontId="21" fillId="4" borderId="88" xfId="0" applyFont="1" applyFill="1" applyBorder="1" applyAlignment="1">
      <alignment horizontal="center" vertical="center" wrapText="1"/>
    </xf>
    <xf numFmtId="0" fontId="27" fillId="4" borderId="89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/>
    </xf>
    <xf numFmtId="3" fontId="25" fillId="0" borderId="21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3" fontId="25" fillId="0" borderId="17" xfId="0" applyNumberFormat="1" applyFont="1" applyBorder="1" applyAlignment="1">
      <alignment horizontal="center"/>
    </xf>
    <xf numFmtId="3" fontId="25" fillId="0" borderId="22" xfId="0" applyNumberFormat="1" applyFont="1" applyBorder="1" applyAlignment="1">
      <alignment horizontal="center"/>
    </xf>
    <xf numFmtId="3" fontId="16" fillId="0" borderId="23" xfId="0" applyNumberFormat="1" applyFont="1" applyBorder="1"/>
    <xf numFmtId="0" fontId="21" fillId="0" borderId="90" xfId="0" applyFont="1" applyBorder="1" applyAlignment="1">
      <alignment horizontal="center"/>
    </xf>
    <xf numFmtId="0" fontId="27" fillId="0" borderId="91" xfId="0" applyFont="1" applyBorder="1" applyAlignment="1">
      <alignment horizontal="center"/>
    </xf>
    <xf numFmtId="3" fontId="25" fillId="0" borderId="24" xfId="0" applyNumberFormat="1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3" fontId="25" fillId="0" borderId="25" xfId="0" applyNumberFormat="1" applyFont="1" applyBorder="1" applyAlignment="1">
      <alignment horizontal="center"/>
    </xf>
    <xf numFmtId="3" fontId="25" fillId="0" borderId="26" xfId="0" applyNumberFormat="1" applyFont="1" applyBorder="1" applyAlignment="1">
      <alignment horizontal="center"/>
    </xf>
    <xf numFmtId="0" fontId="26" fillId="0" borderId="90" xfId="0" applyFont="1" applyBorder="1" applyAlignment="1">
      <alignment horizontal="center"/>
    </xf>
    <xf numFmtId="3" fontId="27" fillId="0" borderId="91" xfId="0" applyNumberFormat="1" applyFont="1" applyBorder="1" applyAlignment="1">
      <alignment horizontal="center"/>
    </xf>
    <xf numFmtId="0" fontId="7" fillId="5" borderId="11" xfId="0" applyFont="1" applyFill="1" applyBorder="1" applyAlignment="1">
      <alignment horizontal="center" wrapText="1"/>
    </xf>
    <xf numFmtId="0" fontId="26" fillId="5" borderId="28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6" fillId="3" borderId="7" xfId="0" applyFont="1" applyFill="1" applyBorder="1" applyAlignment="1">
      <alignment vertical="center"/>
    </xf>
    <xf numFmtId="0" fontId="7" fillId="4" borderId="21" xfId="0" applyFont="1" applyFill="1" applyBorder="1" applyAlignment="1">
      <alignment horizontal="center" vertical="center" wrapText="1"/>
    </xf>
    <xf numFmtId="0" fontId="16" fillId="4" borderId="104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3" fontId="21" fillId="0" borderId="105" xfId="0" applyNumberFormat="1" applyFont="1" applyBorder="1" applyAlignment="1">
      <alignment horizontal="center"/>
    </xf>
    <xf numFmtId="0" fontId="16" fillId="0" borderId="23" xfId="0" applyFont="1" applyBorder="1"/>
    <xf numFmtId="2" fontId="7" fillId="0" borderId="104" xfId="0" applyNumberFormat="1" applyFont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3" fontId="27" fillId="0" borderId="15" xfId="0" applyNumberFormat="1" applyFont="1" applyBorder="1" applyAlignment="1">
      <alignment horizontal="center"/>
    </xf>
    <xf numFmtId="0" fontId="7" fillId="0" borderId="104" xfId="0" applyFont="1" applyBorder="1" applyAlignment="1">
      <alignment horizontal="center"/>
    </xf>
    <xf numFmtId="0" fontId="7" fillId="5" borderId="28" xfId="0" applyFont="1" applyFill="1" applyBorder="1" applyAlignment="1">
      <alignment horizontal="center" vertical="center" wrapText="1"/>
    </xf>
    <xf numFmtId="0" fontId="16" fillId="4" borderId="107" xfId="0" applyFont="1" applyFill="1" applyBorder="1" applyAlignment="1">
      <alignment vertical="top" wrapText="1"/>
    </xf>
    <xf numFmtId="0" fontId="16" fillId="4" borderId="108" xfId="0" applyFont="1" applyFill="1" applyBorder="1" applyAlignment="1">
      <alignment vertical="top" wrapText="1"/>
    </xf>
    <xf numFmtId="0" fontId="21" fillId="4" borderId="108" xfId="0" applyFont="1" applyFill="1" applyBorder="1" applyAlignment="1">
      <alignment vertical="top" wrapText="1"/>
    </xf>
    <xf numFmtId="0" fontId="16" fillId="4" borderId="109" xfId="0" applyFont="1" applyFill="1" applyBorder="1" applyAlignment="1">
      <alignment vertical="top" wrapText="1"/>
    </xf>
    <xf numFmtId="0" fontId="6" fillId="5" borderId="11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/>
    </xf>
    <xf numFmtId="0" fontId="5" fillId="4" borderId="41" xfId="0" applyFont="1" applyFill="1" applyBorder="1" applyAlignment="1">
      <alignment horizontal="center" vertical="center" wrapText="1"/>
    </xf>
    <xf numFmtId="0" fontId="4" fillId="4" borderId="117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/>
    </xf>
    <xf numFmtId="2" fontId="8" fillId="0" borderId="41" xfId="0" applyNumberFormat="1" applyFont="1" applyBorder="1" applyAlignment="1">
      <alignment horizontal="center"/>
    </xf>
    <xf numFmtId="3" fontId="10" fillId="0" borderId="117" xfId="0" applyNumberFormat="1" applyFont="1" applyBorder="1" applyAlignment="1">
      <alignment horizontal="center"/>
    </xf>
    <xf numFmtId="49" fontId="10" fillId="0" borderId="117" xfId="0" applyNumberFormat="1" applyFont="1" applyBorder="1" applyAlignment="1">
      <alignment horizontal="center"/>
    </xf>
    <xf numFmtId="0" fontId="6" fillId="5" borderId="118" xfId="0" applyFont="1" applyFill="1" applyBorder="1" applyAlignment="1">
      <alignment horizontal="center" vertical="center" wrapText="1"/>
    </xf>
    <xf numFmtId="0" fontId="1" fillId="4" borderId="119" xfId="0" applyFont="1" applyFill="1" applyBorder="1" applyAlignment="1">
      <alignment horizontal="left" vertical="top" wrapText="1"/>
    </xf>
    <xf numFmtId="0" fontId="1" fillId="4" borderId="120" xfId="0" applyFont="1" applyFill="1" applyBorder="1" applyAlignment="1">
      <alignment vertical="center"/>
    </xf>
    <xf numFmtId="0" fontId="9" fillId="4" borderId="119" xfId="0" applyFont="1" applyFill="1" applyBorder="1" applyAlignment="1">
      <alignment vertical="top" wrapText="1"/>
    </xf>
    <xf numFmtId="0" fontId="9" fillId="4" borderId="121" xfId="0" applyFont="1" applyFill="1" applyBorder="1" applyAlignment="1">
      <alignment horizontal="left" vertical="top" wrapText="1"/>
    </xf>
    <xf numFmtId="0" fontId="7" fillId="4" borderId="125" xfId="0" applyFont="1" applyFill="1" applyBorder="1" applyAlignment="1">
      <alignment horizontal="center" vertical="center" wrapText="1"/>
    </xf>
    <xf numFmtId="0" fontId="4" fillId="4" borderId="12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wrapText="1"/>
    </xf>
    <xf numFmtId="0" fontId="4" fillId="4" borderId="127" xfId="0" applyFont="1" applyFill="1" applyBorder="1" applyAlignment="1">
      <alignment horizontal="center" wrapText="1"/>
    </xf>
    <xf numFmtId="3" fontId="8" fillId="6" borderId="21" xfId="0" applyNumberFormat="1" applyFont="1" applyFill="1" applyBorder="1" applyAlignment="1">
      <alignment horizontal="center"/>
    </xf>
    <xf numFmtId="3" fontId="9" fillId="6" borderId="128" xfId="0" applyNumberFormat="1" applyFont="1" applyFill="1" applyBorder="1" applyAlignment="1">
      <alignment horizontal="center"/>
    </xf>
    <xf numFmtId="3" fontId="10" fillId="0" borderId="125" xfId="0" applyNumberFormat="1" applyFont="1" applyBorder="1" applyAlignment="1">
      <alignment horizontal="center" vertical="center"/>
    </xf>
    <xf numFmtId="3" fontId="10" fillId="0" borderId="129" xfId="0" applyNumberFormat="1" applyFont="1" applyBorder="1" applyAlignment="1">
      <alignment horizontal="center"/>
    </xf>
    <xf numFmtId="3" fontId="8" fillId="6" borderId="24" xfId="0" applyNumberFormat="1" applyFont="1" applyFill="1" applyBorder="1" applyAlignment="1">
      <alignment horizontal="center"/>
    </xf>
    <xf numFmtId="3" fontId="9" fillId="6" borderId="20" xfId="0" applyNumberFormat="1" applyFont="1" applyFill="1" applyBorder="1" applyAlignment="1">
      <alignment horizontal="center"/>
    </xf>
    <xf numFmtId="2" fontId="1" fillId="6" borderId="130" xfId="0" applyNumberFormat="1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/>
    </xf>
    <xf numFmtId="3" fontId="8" fillId="0" borderId="105" xfId="0" applyNumberFormat="1" applyFont="1" applyBorder="1" applyAlignment="1">
      <alignment horizontal="center"/>
    </xf>
    <xf numFmtId="0" fontId="1" fillId="4" borderId="131" xfId="0" applyFont="1" applyFill="1" applyBorder="1" applyAlignment="1">
      <alignment horizontal="left" vertical="top" wrapText="1"/>
    </xf>
    <xf numFmtId="0" fontId="9" fillId="4" borderId="132" xfId="0" applyFont="1" applyFill="1" applyBorder="1" applyAlignment="1">
      <alignment vertical="top" wrapText="1"/>
    </xf>
    <xf numFmtId="0" fontId="9" fillId="4" borderId="133" xfId="0" applyFont="1" applyFill="1" applyBorder="1" applyAlignment="1">
      <alignment horizontal="left" vertical="top" wrapText="1"/>
    </xf>
    <xf numFmtId="2" fontId="6" fillId="0" borderId="0" xfId="0" applyNumberFormat="1" applyFont="1" applyAlignment="1">
      <alignment horizontal="center" vertical="center"/>
    </xf>
    <xf numFmtId="0" fontId="28" fillId="0" borderId="0" xfId="0" applyFont="1"/>
    <xf numFmtId="0" fontId="6" fillId="8" borderId="137" xfId="0" applyFont="1" applyFill="1" applyBorder="1" applyAlignment="1">
      <alignment horizontal="center" vertical="center" wrapText="1"/>
    </xf>
    <xf numFmtId="0" fontId="6" fillId="8" borderId="138" xfId="0" applyFont="1" applyFill="1" applyBorder="1" applyAlignment="1">
      <alignment horizontal="center" vertical="center" wrapText="1"/>
    </xf>
    <xf numFmtId="0" fontId="6" fillId="8" borderId="139" xfId="0" applyFont="1" applyFill="1" applyBorder="1" applyAlignment="1">
      <alignment horizontal="center" vertical="center" wrapText="1"/>
    </xf>
    <xf numFmtId="0" fontId="5" fillId="9" borderId="88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4" fillId="4" borderId="89" xfId="0" applyFont="1" applyFill="1" applyBorder="1" applyAlignment="1">
      <alignment horizontal="center" wrapText="1"/>
    </xf>
    <xf numFmtId="0" fontId="6" fillId="9" borderId="125" xfId="0" applyFont="1" applyFill="1" applyBorder="1"/>
    <xf numFmtId="164" fontId="6" fillId="0" borderId="12" xfId="0" applyNumberFormat="1" applyFont="1" applyBorder="1" applyAlignment="1">
      <alignment horizontal="center" wrapText="1"/>
    </xf>
    <xf numFmtId="4" fontId="17" fillId="0" borderId="21" xfId="0" applyNumberFormat="1" applyFont="1" applyBorder="1" applyAlignment="1">
      <alignment horizontal="center"/>
    </xf>
    <xf numFmtId="0" fontId="9" fillId="0" borderId="140" xfId="0" applyFont="1" applyBorder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5" fillId="9" borderId="88" xfId="0" applyFont="1" applyFill="1" applyBorder="1"/>
    <xf numFmtId="164" fontId="9" fillId="0" borderId="25" xfId="0" applyNumberFormat="1" applyFont="1" applyBorder="1" applyAlignment="1">
      <alignment horizontal="center"/>
    </xf>
    <xf numFmtId="0" fontId="10" fillId="0" borderId="9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164" fontId="6" fillId="0" borderId="12" xfId="0" applyNumberFormat="1" applyFont="1" applyBorder="1" applyAlignment="1">
      <alignment horizontal="center"/>
    </xf>
    <xf numFmtId="4" fontId="9" fillId="0" borderId="24" xfId="0" applyNumberFormat="1" applyFont="1" applyBorder="1" applyAlignment="1">
      <alignment horizontal="center"/>
    </xf>
    <xf numFmtId="4" fontId="9" fillId="0" borderId="129" xfId="0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4" fontId="8" fillId="0" borderId="129" xfId="0" applyNumberFormat="1" applyFont="1" applyBorder="1" applyAlignment="1">
      <alignment horizontal="center"/>
    </xf>
    <xf numFmtId="165" fontId="9" fillId="0" borderId="0" xfId="0" applyNumberFormat="1" applyFont="1"/>
    <xf numFmtId="2" fontId="10" fillId="0" borderId="91" xfId="0" applyNumberFormat="1" applyFont="1" applyBorder="1" applyAlignment="1">
      <alignment horizontal="center"/>
    </xf>
    <xf numFmtId="0" fontId="5" fillId="9" borderId="141" xfId="0" applyFont="1" applyFill="1" applyBorder="1"/>
    <xf numFmtId="0" fontId="9" fillId="0" borderId="142" xfId="0" applyFont="1" applyBorder="1" applyAlignment="1">
      <alignment horizontal="center"/>
    </xf>
    <xf numFmtId="0" fontId="10" fillId="0" borderId="143" xfId="0" applyFont="1" applyBorder="1" applyAlignment="1">
      <alignment horizontal="center"/>
    </xf>
    <xf numFmtId="0" fontId="6" fillId="9" borderId="131" xfId="0" applyFont="1" applyFill="1" applyBorder="1"/>
    <xf numFmtId="164" fontId="6" fillId="0" borderId="144" xfId="0" applyNumberFormat="1" applyFont="1" applyBorder="1" applyAlignment="1">
      <alignment horizontal="center"/>
    </xf>
    <xf numFmtId="4" fontId="8" fillId="0" borderId="145" xfId="0" applyNumberFormat="1" applyFont="1" applyBorder="1" applyAlignment="1">
      <alignment horizontal="center"/>
    </xf>
    <xf numFmtId="4" fontId="8" fillId="0" borderId="146" xfId="0" applyNumberFormat="1" applyFont="1" applyBorder="1" applyAlignment="1">
      <alignment horizontal="center"/>
    </xf>
    <xf numFmtId="0" fontId="5" fillId="0" borderId="0" xfId="0" applyFont="1"/>
    <xf numFmtId="4" fontId="9" fillId="0" borderId="0" xfId="0" applyNumberFormat="1" applyFont="1"/>
    <xf numFmtId="0" fontId="5" fillId="8" borderId="153" xfId="0" applyFont="1" applyFill="1" applyBorder="1" applyAlignment="1">
      <alignment horizontal="center" wrapText="1"/>
    </xf>
    <xf numFmtId="0" fontId="5" fillId="8" borderId="154" xfId="0" applyFont="1" applyFill="1" applyBorder="1" applyAlignment="1">
      <alignment horizontal="center" wrapText="1"/>
    </xf>
    <xf numFmtId="0" fontId="4" fillId="8" borderId="155" xfId="0" applyFont="1" applyFill="1" applyBorder="1" applyAlignment="1">
      <alignment horizontal="center" wrapText="1"/>
    </xf>
    <xf numFmtId="0" fontId="4" fillId="8" borderId="156" xfId="0" applyFont="1" applyFill="1" applyBorder="1" applyAlignment="1">
      <alignment horizontal="center" wrapText="1"/>
    </xf>
    <xf numFmtId="0" fontId="5" fillId="9" borderId="157" xfId="0" applyFont="1" applyFill="1" applyBorder="1"/>
    <xf numFmtId="0" fontId="10" fillId="0" borderId="25" xfId="0" applyFont="1" applyBorder="1" applyAlignment="1">
      <alignment horizontal="center"/>
    </xf>
    <xf numFmtId="0" fontId="10" fillId="0" borderId="158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158" xfId="0" applyFont="1" applyBorder="1" applyAlignment="1">
      <alignment horizontal="center"/>
    </xf>
    <xf numFmtId="0" fontId="5" fillId="9" borderId="159" xfId="0" applyFont="1" applyFill="1" applyBorder="1"/>
    <xf numFmtId="0" fontId="5" fillId="0" borderId="160" xfId="0" applyFont="1" applyBorder="1" applyAlignment="1">
      <alignment horizontal="center"/>
    </xf>
    <xf numFmtId="0" fontId="10" fillId="0" borderId="160" xfId="0" applyFont="1" applyBorder="1" applyAlignment="1">
      <alignment horizontal="center"/>
    </xf>
    <xf numFmtId="0" fontId="10" fillId="0" borderId="161" xfId="0" applyFont="1" applyBorder="1" applyAlignment="1">
      <alignment horizontal="center"/>
    </xf>
    <xf numFmtId="0" fontId="5" fillId="10" borderId="167" xfId="0" applyFont="1" applyFill="1" applyBorder="1" applyAlignment="1">
      <alignment horizontal="center" vertical="center" wrapText="1"/>
    </xf>
    <xf numFmtId="0" fontId="6" fillId="10" borderId="168" xfId="0" applyFont="1" applyFill="1" applyBorder="1" applyAlignment="1">
      <alignment horizontal="center" vertical="center" wrapText="1"/>
    </xf>
    <xf numFmtId="0" fontId="4" fillId="10" borderId="168" xfId="0" applyFont="1" applyFill="1" applyBorder="1" applyAlignment="1">
      <alignment horizontal="center" vertical="center" wrapText="1"/>
    </xf>
    <xf numFmtId="0" fontId="4" fillId="10" borderId="169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9" fillId="0" borderId="0" xfId="0" applyNumberFormat="1" applyFont="1"/>
    <xf numFmtId="2" fontId="9" fillId="0" borderId="0" xfId="0" applyNumberFormat="1" applyFont="1" applyAlignment="1">
      <alignment horizontal="center" vertical="center" wrapText="1"/>
    </xf>
    <xf numFmtId="0" fontId="6" fillId="10" borderId="12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5" fillId="11" borderId="170" xfId="0" applyFont="1" applyFill="1" applyBorder="1" applyAlignment="1">
      <alignment vertical="center" wrapText="1"/>
    </xf>
    <xf numFmtId="2" fontId="9" fillId="0" borderId="67" xfId="0" applyNumberFormat="1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171" xfId="0" applyFont="1" applyBorder="1" applyAlignment="1">
      <alignment horizontal="center" vertical="center" wrapText="1"/>
    </xf>
    <xf numFmtId="0" fontId="5" fillId="11" borderId="28" xfId="0" applyFont="1" applyFill="1" applyBorder="1" applyAlignment="1">
      <alignment vertical="center" wrapText="1"/>
    </xf>
    <xf numFmtId="2" fontId="9" fillId="0" borderId="29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6" fillId="9" borderId="11" xfId="0" applyFont="1" applyFill="1" applyBorder="1"/>
    <xf numFmtId="164" fontId="1" fillId="0" borderId="12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6" fillId="9" borderId="28" xfId="0" applyFont="1" applyFill="1" applyBorder="1"/>
    <xf numFmtId="164" fontId="1" fillId="0" borderId="29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/>
    </xf>
    <xf numFmtId="2" fontId="1" fillId="0" borderId="32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3" fontId="8" fillId="0" borderId="174" xfId="0" applyNumberFormat="1" applyFont="1" applyBorder="1" applyAlignment="1">
      <alignment horizontal="center"/>
    </xf>
    <xf numFmtId="0" fontId="10" fillId="0" borderId="175" xfId="0" applyFont="1" applyBorder="1" applyAlignment="1">
      <alignment horizontal="center"/>
    </xf>
    <xf numFmtId="0" fontId="6" fillId="12" borderId="181" xfId="0" applyFont="1" applyFill="1" applyBorder="1" applyAlignment="1">
      <alignment horizontal="center" vertical="center" wrapText="1"/>
    </xf>
    <xf numFmtId="0" fontId="6" fillId="5" borderId="184" xfId="0" applyFont="1" applyFill="1" applyBorder="1" applyAlignment="1">
      <alignment horizontal="center" vertical="center" wrapText="1"/>
    </xf>
    <xf numFmtId="0" fontId="6" fillId="4" borderId="18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5" borderId="184" xfId="0" applyFont="1" applyFill="1" applyBorder="1" applyAlignment="1">
      <alignment horizontal="center"/>
    </xf>
    <xf numFmtId="0" fontId="1" fillId="0" borderId="12" xfId="0" applyFont="1" applyBorder="1"/>
    <xf numFmtId="0" fontId="6" fillId="0" borderId="12" xfId="0" applyFont="1" applyBorder="1"/>
    <xf numFmtId="3" fontId="8" fillId="0" borderId="185" xfId="0" applyNumberFormat="1" applyFont="1" applyBorder="1" applyAlignment="1">
      <alignment horizontal="center"/>
    </xf>
    <xf numFmtId="0" fontId="5" fillId="6" borderId="14" xfId="0" applyFont="1" applyFill="1" applyBorder="1"/>
    <xf numFmtId="164" fontId="9" fillId="0" borderId="21" xfId="0" applyNumberFormat="1" applyFont="1" applyBorder="1" applyAlignment="1">
      <alignment horizontal="center"/>
    </xf>
    <xf numFmtId="164" fontId="9" fillId="0" borderId="87" xfId="0" applyNumberFormat="1" applyFont="1" applyBorder="1" applyAlignment="1">
      <alignment horizontal="center"/>
    </xf>
    <xf numFmtId="0" fontId="5" fillId="6" borderId="31" xfId="0" applyFont="1" applyFill="1" applyBorder="1"/>
    <xf numFmtId="164" fontId="9" fillId="0" borderId="174" xfId="0" applyNumberFormat="1" applyFont="1" applyBorder="1" applyAlignment="1">
      <alignment horizontal="center"/>
    </xf>
    <xf numFmtId="164" fontId="9" fillId="0" borderId="143" xfId="0" applyNumberFormat="1" applyFont="1" applyBorder="1" applyAlignment="1">
      <alignment horizontal="center"/>
    </xf>
    <xf numFmtId="0" fontId="6" fillId="5" borderId="186" xfId="0" applyFont="1" applyFill="1" applyBorder="1" applyAlignment="1">
      <alignment horizontal="center"/>
    </xf>
    <xf numFmtId="0" fontId="1" fillId="0" borderId="187" xfId="0" applyFont="1" applyBorder="1"/>
    <xf numFmtId="0" fontId="6" fillId="0" borderId="187" xfId="0" applyFont="1" applyBorder="1"/>
    <xf numFmtId="3" fontId="8" fillId="0" borderId="188" xfId="0" applyNumberFormat="1" applyFont="1" applyBorder="1" applyAlignment="1">
      <alignment horizontal="center"/>
    </xf>
    <xf numFmtId="3" fontId="8" fillId="0" borderId="189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6" borderId="11" xfId="0" applyFont="1" applyFill="1" applyBorder="1"/>
    <xf numFmtId="2" fontId="9" fillId="0" borderId="12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5" fillId="6" borderId="28" xfId="0" applyFont="1" applyFill="1" applyBorder="1"/>
    <xf numFmtId="2" fontId="9" fillId="0" borderId="29" xfId="0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12" xfId="0" applyFont="1" applyBorder="1" applyAlignment="1">
      <alignment horizontal="center"/>
    </xf>
    <xf numFmtId="4" fontId="29" fillId="0" borderId="15" xfId="0" applyNumberFormat="1" applyFont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29" fillId="0" borderId="27" xfId="0" applyNumberFormat="1" applyFont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9" fillId="0" borderId="104" xfId="0" applyFont="1" applyBorder="1" applyAlignment="1">
      <alignment horizontal="left" wrapText="1"/>
    </xf>
    <xf numFmtId="0" fontId="9" fillId="0" borderId="21" xfId="0" applyFont="1" applyBorder="1" applyAlignment="1">
      <alignment horizontal="center"/>
    </xf>
    <xf numFmtId="0" fontId="9" fillId="0" borderId="31" xfId="0" applyFont="1" applyBorder="1"/>
    <xf numFmtId="0" fontId="9" fillId="0" borderId="32" xfId="0" applyFont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4" fontId="6" fillId="9" borderId="29" xfId="0" applyNumberFormat="1" applyFont="1" applyFill="1" applyBorder="1" applyAlignment="1">
      <alignment horizontal="center"/>
    </xf>
    <xf numFmtId="4" fontId="6" fillId="9" borderId="3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" fillId="0" borderId="190" xfId="0" applyFont="1" applyBorder="1"/>
    <xf numFmtId="0" fontId="1" fillId="0" borderId="191" xfId="0" applyFont="1" applyBorder="1"/>
    <xf numFmtId="0" fontId="1" fillId="0" borderId="192" xfId="0" applyFont="1" applyBorder="1"/>
    <xf numFmtId="0" fontId="1" fillId="15" borderId="195" xfId="0" applyFont="1" applyFill="1" applyBorder="1"/>
    <xf numFmtId="0" fontId="5" fillId="4" borderId="196" xfId="0" applyFont="1" applyFill="1" applyBorder="1" applyAlignment="1">
      <alignment horizontal="center"/>
    </xf>
    <xf numFmtId="0" fontId="4" fillId="4" borderId="197" xfId="0" applyFont="1" applyFill="1" applyBorder="1" applyAlignment="1">
      <alignment horizontal="center" wrapText="1"/>
    </xf>
    <xf numFmtId="0" fontId="5" fillId="4" borderId="197" xfId="0" applyFont="1" applyFill="1" applyBorder="1" applyAlignment="1">
      <alignment horizontal="center" wrapText="1"/>
    </xf>
    <xf numFmtId="0" fontId="9" fillId="0" borderId="196" xfId="0" applyFont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right"/>
    </xf>
    <xf numFmtId="3" fontId="9" fillId="0" borderId="197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12" xfId="0" applyNumberFormat="1" applyFont="1" applyBorder="1" applyAlignment="1">
      <alignment horizontal="center"/>
    </xf>
    <xf numFmtId="0" fontId="9" fillId="0" borderId="198" xfId="0" applyFont="1" applyBorder="1" applyAlignment="1">
      <alignment horizontal="center"/>
    </xf>
    <xf numFmtId="166" fontId="9" fillId="0" borderId="199" xfId="0" applyNumberFormat="1" applyFont="1" applyBorder="1" applyAlignment="1">
      <alignment horizontal="center"/>
    </xf>
    <xf numFmtId="0" fontId="9" fillId="0" borderId="199" xfId="0" applyFont="1" applyBorder="1" applyAlignment="1">
      <alignment horizontal="center"/>
    </xf>
    <xf numFmtId="3" fontId="9" fillId="0" borderId="199" xfId="0" applyNumberFormat="1" applyFont="1" applyBorder="1" applyAlignment="1">
      <alignment horizontal="center"/>
    </xf>
    <xf numFmtId="0" fontId="9" fillId="0" borderId="199" xfId="0" applyFont="1" applyBorder="1" applyAlignment="1">
      <alignment horizontal="right"/>
    </xf>
    <xf numFmtId="3" fontId="9" fillId="0" borderId="200" xfId="0" applyNumberFormat="1" applyFont="1" applyBorder="1" applyAlignment="1">
      <alignment horizontal="center"/>
    </xf>
    <xf numFmtId="3" fontId="9" fillId="0" borderId="201" xfId="0" applyNumberFormat="1" applyFont="1" applyBorder="1" applyAlignment="1">
      <alignment horizontal="center"/>
    </xf>
    <xf numFmtId="2" fontId="30" fillId="0" borderId="0" xfId="0" applyNumberFormat="1" applyFont="1"/>
    <xf numFmtId="0" fontId="9" fillId="0" borderId="11" xfId="0" applyFont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9" fillId="0" borderId="28" xfId="0" applyFont="1" applyBorder="1"/>
    <xf numFmtId="0" fontId="9" fillId="0" borderId="29" xfId="0" applyFont="1" applyBorder="1" applyAlignment="1">
      <alignment horizontal="right"/>
    </xf>
    <xf numFmtId="0" fontId="1" fillId="0" borderId="30" xfId="0" applyFont="1" applyBorder="1"/>
    <xf numFmtId="0" fontId="6" fillId="6" borderId="11" xfId="0" applyFont="1" applyFill="1" applyBorder="1"/>
    <xf numFmtId="2" fontId="1" fillId="0" borderId="13" xfId="0" applyNumberFormat="1" applyFont="1" applyBorder="1" applyAlignment="1">
      <alignment horizontal="center" vertical="center"/>
    </xf>
    <xf numFmtId="0" fontId="6" fillId="6" borderId="28" xfId="0" applyFont="1" applyFill="1" applyBorder="1"/>
    <xf numFmtId="2" fontId="1" fillId="0" borderId="2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5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4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2" borderId="36" xfId="0" applyFont="1" applyFill="1" applyBorder="1" applyAlignment="1">
      <alignment horizontal="center"/>
    </xf>
    <xf numFmtId="0" fontId="3" fillId="0" borderId="37" xfId="0" applyFont="1" applyBorder="1"/>
    <xf numFmtId="0" fontId="3" fillId="0" borderId="38" xfId="0" applyFont="1" applyBorder="1"/>
    <xf numFmtId="0" fontId="6" fillId="4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5" fillId="4" borderId="42" xfId="0" applyFont="1" applyFill="1" applyBorder="1" applyAlignment="1">
      <alignment horizontal="center" vertical="center" wrapText="1"/>
    </xf>
    <xf numFmtId="0" fontId="26" fillId="3" borderId="100" xfId="0" applyFont="1" applyFill="1" applyBorder="1" applyAlignment="1">
      <alignment horizontal="center" vertical="center"/>
    </xf>
    <xf numFmtId="0" fontId="3" fillId="0" borderId="101" xfId="0" applyFont="1" applyBorder="1"/>
    <xf numFmtId="0" fontId="3" fillId="0" borderId="102" xfId="0" applyFont="1" applyBorder="1"/>
    <xf numFmtId="0" fontId="26" fillId="3" borderId="81" xfId="0" applyFont="1" applyFill="1" applyBorder="1" applyAlignment="1">
      <alignment horizontal="center" vertical="center"/>
    </xf>
    <xf numFmtId="0" fontId="3" fillId="0" borderId="103" xfId="0" applyFont="1" applyBorder="1"/>
    <xf numFmtId="0" fontId="3" fillId="0" borderId="82" xfId="0" applyFont="1" applyBorder="1"/>
    <xf numFmtId="0" fontId="16" fillId="4" borderId="83" xfId="0" applyFont="1" applyFill="1" applyBorder="1" applyAlignment="1">
      <alignment horizontal="center" vertical="center"/>
    </xf>
    <xf numFmtId="0" fontId="3" fillId="0" borderId="92" xfId="0" applyFont="1" applyBorder="1"/>
    <xf numFmtId="0" fontId="3" fillId="0" borderId="85" xfId="0" applyFont="1" applyBorder="1"/>
    <xf numFmtId="0" fontId="21" fillId="4" borderId="93" xfId="0" applyFont="1" applyFill="1" applyBorder="1" applyAlignment="1">
      <alignment vertical="top" wrapText="1"/>
    </xf>
    <xf numFmtId="0" fontId="3" fillId="0" borderId="98" xfId="0" applyFont="1" applyBorder="1"/>
    <xf numFmtId="0" fontId="21" fillId="4" borderId="94" xfId="0" applyFont="1" applyFill="1" applyBorder="1" applyAlignment="1">
      <alignment vertical="top" wrapText="1"/>
    </xf>
    <xf numFmtId="0" fontId="3" fillId="0" borderId="99" xfId="0" applyFont="1" applyBorder="1"/>
    <xf numFmtId="0" fontId="21" fillId="4" borderId="95" xfId="0" applyFont="1" applyFill="1" applyBorder="1" applyAlignment="1">
      <alignment horizontal="center" vertical="center"/>
    </xf>
    <xf numFmtId="0" fontId="3" fillId="0" borderId="96" xfId="0" applyFont="1" applyBorder="1"/>
    <xf numFmtId="0" fontId="3" fillId="0" borderId="97" xfId="0" applyFont="1" applyBorder="1"/>
    <xf numFmtId="0" fontId="23" fillId="7" borderId="1" xfId="0" applyFont="1" applyFill="1" applyBorder="1" applyAlignment="1">
      <alignment horizontal="center" vertical="center"/>
    </xf>
    <xf numFmtId="0" fontId="3" fillId="0" borderId="80" xfId="0" applyFont="1" applyBorder="1"/>
    <xf numFmtId="0" fontId="7" fillId="4" borderId="83" xfId="0" applyFont="1" applyFill="1" applyBorder="1" applyAlignment="1">
      <alignment horizontal="center" vertical="center" wrapText="1"/>
    </xf>
    <xf numFmtId="0" fontId="3" fillId="0" borderId="84" xfId="0" applyFont="1" applyBorder="1"/>
    <xf numFmtId="0" fontId="7" fillId="4" borderId="86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16" fillId="4" borderId="95" xfId="0" applyFont="1" applyFill="1" applyBorder="1" applyAlignment="1">
      <alignment vertical="top" wrapText="1"/>
    </xf>
    <xf numFmtId="0" fontId="3" fillId="0" borderId="106" xfId="0" applyFont="1" applyBorder="1"/>
    <xf numFmtId="0" fontId="23" fillId="7" borderId="1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7" fillId="4" borderId="83" xfId="0" applyFont="1" applyFill="1" applyBorder="1" applyAlignment="1">
      <alignment horizontal="center" wrapText="1"/>
    </xf>
    <xf numFmtId="0" fontId="26" fillId="4" borderId="86" xfId="0" applyFont="1" applyFill="1" applyBorder="1" applyAlignment="1">
      <alignment horizontal="center" wrapText="1"/>
    </xf>
    <xf numFmtId="0" fontId="3" fillId="0" borderId="87" xfId="0" applyFont="1" applyBorder="1"/>
    <xf numFmtId="0" fontId="16" fillId="4" borderId="73" xfId="0" applyFont="1" applyFill="1" applyBorder="1" applyAlignment="1">
      <alignment horizontal="center" vertical="center" wrapText="1"/>
    </xf>
    <xf numFmtId="0" fontId="3" fillId="0" borderId="74" xfId="0" applyFont="1" applyBorder="1"/>
    <xf numFmtId="0" fontId="3" fillId="0" borderId="75" xfId="0" applyFont="1" applyBorder="1"/>
    <xf numFmtId="0" fontId="16" fillId="4" borderId="70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3" fillId="0" borderId="72" xfId="0" applyFont="1" applyBorder="1"/>
    <xf numFmtId="0" fontId="21" fillId="4" borderId="77" xfId="0" applyFont="1" applyFill="1" applyBorder="1" applyAlignment="1">
      <alignment horizontal="center" vertical="center" wrapText="1"/>
    </xf>
    <xf numFmtId="0" fontId="3" fillId="0" borderId="78" xfId="0" applyFont="1" applyBorder="1"/>
    <xf numFmtId="0" fontId="3" fillId="0" borderId="79" xfId="0" applyFont="1" applyBorder="1"/>
    <xf numFmtId="0" fontId="23" fillId="2" borderId="53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3" fillId="0" borderId="55" xfId="0" applyFont="1" applyBorder="1"/>
    <xf numFmtId="0" fontId="7" fillId="4" borderId="58" xfId="0" applyFont="1" applyFill="1" applyBorder="1" applyAlignment="1">
      <alignment horizontal="center"/>
    </xf>
    <xf numFmtId="0" fontId="3" fillId="0" borderId="59" xfId="0" applyFont="1" applyBorder="1"/>
    <xf numFmtId="0" fontId="3" fillId="0" borderId="60" xfId="0" applyFont="1" applyBorder="1"/>
    <xf numFmtId="0" fontId="2" fillId="2" borderId="110" xfId="0" applyFont="1" applyFill="1" applyBorder="1" applyAlignment="1">
      <alignment horizontal="center" vertical="center"/>
    </xf>
    <xf numFmtId="0" fontId="3" fillId="0" borderId="111" xfId="0" applyFont="1" applyBorder="1"/>
    <xf numFmtId="0" fontId="3" fillId="0" borderId="112" xfId="0" applyFont="1" applyBorder="1"/>
    <xf numFmtId="0" fontId="5" fillId="3" borderId="113" xfId="0" applyFont="1" applyFill="1" applyBorder="1" applyAlignment="1">
      <alignment horizontal="center" vertical="center"/>
    </xf>
    <xf numFmtId="0" fontId="3" fillId="0" borderId="114" xfId="0" applyFont="1" applyBorder="1"/>
    <xf numFmtId="0" fontId="5" fillId="3" borderId="42" xfId="0" applyFont="1" applyFill="1" applyBorder="1" applyAlignment="1">
      <alignment horizontal="center" vertical="center"/>
    </xf>
    <xf numFmtId="0" fontId="3" fillId="0" borderId="115" xfId="0" applyFont="1" applyBorder="1"/>
    <xf numFmtId="0" fontId="5" fillId="3" borderId="122" xfId="0" applyFont="1" applyFill="1" applyBorder="1" applyAlignment="1">
      <alignment horizontal="center" vertical="center"/>
    </xf>
    <xf numFmtId="0" fontId="3" fillId="0" borderId="123" xfId="0" applyFont="1" applyBorder="1"/>
    <xf numFmtId="0" fontId="3" fillId="0" borderId="124" xfId="0" applyFont="1" applyBorder="1"/>
    <xf numFmtId="0" fontId="5" fillId="4" borderId="83" xfId="0" applyFont="1" applyFill="1" applyBorder="1" applyAlignment="1">
      <alignment horizontal="center" wrapText="1"/>
    </xf>
    <xf numFmtId="0" fontId="3" fillId="0" borderId="126" xfId="0" applyFont="1" applyBorder="1"/>
    <xf numFmtId="0" fontId="2" fillId="2" borderId="134" xfId="0" applyFont="1" applyFill="1" applyBorder="1" applyAlignment="1">
      <alignment horizontal="center"/>
    </xf>
    <xf numFmtId="0" fontId="3" fillId="0" borderId="135" xfId="0" applyFont="1" applyBorder="1"/>
    <xf numFmtId="0" fontId="3" fillId="0" borderId="136" xfId="0" applyFont="1" applyBorder="1"/>
    <xf numFmtId="0" fontId="2" fillId="2" borderId="81" xfId="0" applyFont="1" applyFill="1" applyBorder="1" applyAlignment="1">
      <alignment horizontal="center"/>
    </xf>
    <xf numFmtId="0" fontId="9" fillId="0" borderId="0" xfId="0" applyFont="1"/>
    <xf numFmtId="0" fontId="0" fillId="0" borderId="0" xfId="0" applyFont="1" applyAlignment="1"/>
    <xf numFmtId="0" fontId="2" fillId="2" borderId="147" xfId="0" applyFont="1" applyFill="1" applyBorder="1" applyAlignment="1">
      <alignment horizontal="center"/>
    </xf>
    <xf numFmtId="0" fontId="3" fillId="0" borderId="148" xfId="0" applyFont="1" applyBorder="1"/>
    <xf numFmtId="0" fontId="3" fillId="0" borderId="149" xfId="0" applyFont="1" applyBorder="1"/>
    <xf numFmtId="0" fontId="3" fillId="0" borderId="150" xfId="0" applyFont="1" applyBorder="1"/>
    <xf numFmtId="0" fontId="3" fillId="0" borderId="151" xfId="0" applyFont="1" applyBorder="1"/>
    <xf numFmtId="0" fontId="3" fillId="0" borderId="152" xfId="0" applyFont="1" applyBorder="1"/>
    <xf numFmtId="0" fontId="2" fillId="2" borderId="162" xfId="0" applyFont="1" applyFill="1" applyBorder="1" applyAlignment="1">
      <alignment horizontal="center" vertical="center"/>
    </xf>
    <xf numFmtId="0" fontId="3" fillId="0" borderId="163" xfId="0" applyFont="1" applyBorder="1"/>
    <xf numFmtId="0" fontId="3" fillId="0" borderId="164" xfId="0" applyFont="1" applyBorder="1"/>
    <xf numFmtId="0" fontId="3" fillId="0" borderId="165" xfId="0" applyFont="1" applyBorder="1"/>
    <xf numFmtId="0" fontId="3" fillId="0" borderId="166" xfId="0" applyFont="1" applyBorder="1"/>
    <xf numFmtId="0" fontId="2" fillId="2" borderId="176" xfId="0" applyFont="1" applyFill="1" applyBorder="1" applyAlignment="1">
      <alignment horizontal="center"/>
    </xf>
    <xf numFmtId="0" fontId="3" fillId="0" borderId="177" xfId="0" applyFont="1" applyBorder="1"/>
    <xf numFmtId="0" fontId="3" fillId="0" borderId="178" xfId="0" applyFont="1" applyBorder="1"/>
    <xf numFmtId="0" fontId="2" fillId="2" borderId="182" xfId="0" applyFont="1" applyFill="1" applyBorder="1" applyAlignment="1">
      <alignment horizontal="center"/>
    </xf>
    <xf numFmtId="0" fontId="3" fillId="0" borderId="183" xfId="0" applyFont="1" applyBorder="1"/>
    <xf numFmtId="0" fontId="2" fillId="2" borderId="4" xfId="0" applyFont="1" applyFill="1" applyBorder="1" applyAlignment="1">
      <alignment horizontal="center" vertical="center"/>
    </xf>
    <xf numFmtId="0" fontId="5" fillId="11" borderId="179" xfId="0" applyFont="1" applyFill="1" applyBorder="1" applyAlignment="1">
      <alignment horizontal="center" wrapText="1"/>
    </xf>
    <xf numFmtId="0" fontId="3" fillId="0" borderId="180" xfId="0" applyFont="1" applyBorder="1"/>
    <xf numFmtId="0" fontId="2" fillId="2" borderId="8" xfId="0" applyFont="1" applyFill="1" applyBorder="1" applyAlignment="1">
      <alignment horizontal="center" vertical="center"/>
    </xf>
    <xf numFmtId="0" fontId="2" fillId="14" borderId="193" xfId="0" applyFont="1" applyFill="1" applyBorder="1" applyAlignment="1">
      <alignment horizontal="center"/>
    </xf>
    <xf numFmtId="0" fontId="3" fillId="0" borderId="194" xfId="0" applyFont="1" applyBorder="1"/>
    <xf numFmtId="0" fontId="3" fillId="0" borderId="172" xfId="0" applyFont="1" applyBorder="1"/>
    <xf numFmtId="0" fontId="2" fillId="2" borderId="17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jp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0</xdr:rowOff>
    </xdr:from>
    <xdr:ext cx="2638425" cy="333375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38100</xdr:rowOff>
    </xdr:from>
    <xdr:ext cx="2847975" cy="3238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14</xdr:row>
      <xdr:rowOff>152400</xdr:rowOff>
    </xdr:from>
    <xdr:ext cx="2581275" cy="323850"/>
    <xdr:pic>
      <xdr:nvPicPr>
        <xdr:cNvPr id="2" name="image3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581025</xdr:colOff>
      <xdr:row>0</xdr:row>
      <xdr:rowOff>180975</xdr:rowOff>
    </xdr:from>
    <xdr:ext cx="2762250" cy="323850"/>
    <xdr:pic>
      <xdr:nvPicPr>
        <xdr:cNvPr id="3" name="image4.jpg" descr="Banner Retra 6M (двухсторонний флаер)6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0</xdr:rowOff>
    </xdr:from>
    <xdr:ext cx="2581275" cy="352425"/>
    <xdr:pic>
      <xdr:nvPicPr>
        <xdr:cNvPr id="2" name="image5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8</xdr:row>
      <xdr:rowOff>123825</xdr:rowOff>
    </xdr:from>
    <xdr:ext cx="1266825" cy="1038225"/>
    <xdr:pic>
      <xdr:nvPicPr>
        <xdr:cNvPr id="2" name="image10.png" descr="Пальник (НПС) Ретра 200-1500 4М foto 2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3</xdr:row>
      <xdr:rowOff>47625</xdr:rowOff>
    </xdr:from>
    <xdr:ext cx="1114425" cy="800100"/>
    <xdr:pic>
      <xdr:nvPicPr>
        <xdr:cNvPr id="3" name="image6.png" descr="ПС_100_Re_01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33</xdr:row>
      <xdr:rowOff>171450</xdr:rowOff>
    </xdr:from>
    <xdr:ext cx="962025" cy="1019175"/>
    <xdr:pic>
      <xdr:nvPicPr>
        <xdr:cNvPr id="4" name="image9.jpg" title="Изображение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371475</xdr:colOff>
      <xdr:row>21</xdr:row>
      <xdr:rowOff>19050</xdr:rowOff>
    </xdr:from>
    <xdr:ext cx="1266825" cy="552450"/>
    <xdr:pic>
      <xdr:nvPicPr>
        <xdr:cNvPr id="5" name="image7.png" title="Изображение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40</xdr:row>
      <xdr:rowOff>200025</xdr:rowOff>
    </xdr:from>
    <xdr:ext cx="1419225" cy="1419225"/>
    <xdr:pic>
      <xdr:nvPicPr>
        <xdr:cNvPr id="6" name="image11.jpg" title="Изображение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47625</xdr:rowOff>
    </xdr:from>
    <xdr:ext cx="7172325" cy="304800"/>
    <xdr:pic>
      <xdr:nvPicPr>
        <xdr:cNvPr id="2" name="image8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002"/>
  <sheetViews>
    <sheetView workbookViewId="0"/>
  </sheetViews>
  <sheetFormatPr defaultColWidth="14.42578125" defaultRowHeight="15" customHeight="1"/>
  <cols>
    <col min="1" max="1" width="3.5703125" customWidth="1"/>
    <col min="2" max="2" width="14" customWidth="1"/>
    <col min="3" max="6" width="12.28515625" customWidth="1"/>
    <col min="7" max="7" width="6.5703125" customWidth="1"/>
    <col min="8" max="13" width="12.28515625" customWidth="1"/>
    <col min="14" max="17" width="13.140625" customWidth="1"/>
    <col min="18" max="31" width="9.140625" customWidth="1"/>
  </cols>
  <sheetData>
    <row r="1" spans="1:3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1.5" customHeight="1">
      <c r="A3" s="1"/>
      <c r="B3" s="411" t="s">
        <v>0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1.5" customHeight="1">
      <c r="A4" s="1"/>
      <c r="B4" s="414" t="s">
        <v>1</v>
      </c>
      <c r="C4" s="415"/>
      <c r="D4" s="415"/>
      <c r="E4" s="415"/>
      <c r="F4" s="416"/>
      <c r="G4" s="4"/>
      <c r="H4" s="417" t="s">
        <v>2</v>
      </c>
      <c r="I4" s="418"/>
      <c r="J4" s="418"/>
      <c r="K4" s="418"/>
      <c r="L4" s="418"/>
      <c r="M4" s="419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57.75" customHeight="1">
      <c r="A5" s="1"/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4"/>
      <c r="H5" s="8" t="s">
        <v>8</v>
      </c>
      <c r="I5" s="6" t="s">
        <v>9</v>
      </c>
      <c r="J5" s="9" t="s">
        <v>10</v>
      </c>
      <c r="K5" s="420" t="s">
        <v>11</v>
      </c>
      <c r="L5" s="421"/>
      <c r="M5" s="10" t="s">
        <v>12</v>
      </c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7" customHeight="1">
      <c r="A6" s="1"/>
      <c r="B6" s="5" t="s">
        <v>13</v>
      </c>
      <c r="C6" s="6" t="s">
        <v>14</v>
      </c>
      <c r="D6" s="6" t="s">
        <v>14</v>
      </c>
      <c r="E6" s="6" t="s">
        <v>14</v>
      </c>
      <c r="F6" s="7" t="s">
        <v>14</v>
      </c>
      <c r="G6" s="4"/>
      <c r="H6" s="11" t="s">
        <v>15</v>
      </c>
      <c r="I6" s="12" t="s">
        <v>15</v>
      </c>
      <c r="J6" s="12" t="s">
        <v>15</v>
      </c>
      <c r="K6" s="13" t="s">
        <v>16</v>
      </c>
      <c r="L6" s="14" t="s">
        <v>15</v>
      </c>
      <c r="M6" s="10" t="s">
        <v>14</v>
      </c>
      <c r="N6" s="3"/>
      <c r="O6" s="3"/>
      <c r="P6" s="1"/>
      <c r="Q6" s="1"/>
      <c r="R6" s="1"/>
      <c r="S6" s="1"/>
      <c r="T6" s="1"/>
      <c r="U6" s="3"/>
      <c r="V6" s="3"/>
      <c r="W6" s="3"/>
      <c r="X6" s="1"/>
      <c r="Y6" s="1"/>
      <c r="Z6" s="1"/>
      <c r="AA6" s="1"/>
      <c r="AB6" s="1"/>
      <c r="AC6" s="1"/>
      <c r="AD6" s="1"/>
      <c r="AE6" s="1"/>
    </row>
    <row r="7" spans="1:31">
      <c r="A7" s="1"/>
      <c r="B7" s="15">
        <v>18</v>
      </c>
      <c r="C7" s="16" t="s">
        <v>17</v>
      </c>
      <c r="D7" s="17" t="s">
        <v>18</v>
      </c>
      <c r="E7" s="18" t="s">
        <v>19</v>
      </c>
      <c r="F7" s="19" t="s">
        <v>20</v>
      </c>
      <c r="G7" s="20"/>
      <c r="H7" s="21">
        <v>85</v>
      </c>
      <c r="I7" s="22" t="s">
        <v>18</v>
      </c>
      <c r="J7" s="23">
        <v>50</v>
      </c>
      <c r="K7" s="24" t="s">
        <v>21</v>
      </c>
      <c r="L7" s="25" t="s">
        <v>22</v>
      </c>
      <c r="M7" s="26" t="s">
        <v>18</v>
      </c>
      <c r="N7" s="3"/>
      <c r="O7" s="3"/>
      <c r="P7" s="1"/>
      <c r="Q7" s="1"/>
      <c r="R7" s="27"/>
      <c r="S7" s="28"/>
      <c r="T7" s="28"/>
      <c r="U7" s="29"/>
      <c r="V7" s="29"/>
      <c r="W7" s="29"/>
      <c r="X7" s="1"/>
      <c r="Y7" s="1"/>
      <c r="Z7" s="1"/>
      <c r="AA7" s="1"/>
      <c r="AB7" s="1"/>
      <c r="AC7" s="1"/>
      <c r="AD7" s="1"/>
      <c r="AE7" s="1"/>
    </row>
    <row r="8" spans="1:31">
      <c r="A8" s="1"/>
      <c r="B8" s="15">
        <v>25</v>
      </c>
      <c r="C8" s="30" t="s">
        <v>23</v>
      </c>
      <c r="D8" s="31" t="s">
        <v>18</v>
      </c>
      <c r="E8" s="32" t="s">
        <v>24</v>
      </c>
      <c r="F8" s="33" t="s">
        <v>25</v>
      </c>
      <c r="G8" s="34"/>
      <c r="H8" s="21">
        <v>100</v>
      </c>
      <c r="I8" s="22" t="s">
        <v>18</v>
      </c>
      <c r="J8" s="23">
        <v>50</v>
      </c>
      <c r="K8" s="24" t="s">
        <v>26</v>
      </c>
      <c r="L8" s="25" t="s">
        <v>27</v>
      </c>
      <c r="M8" s="26" t="s">
        <v>18</v>
      </c>
      <c r="N8" s="3"/>
      <c r="O8" s="3"/>
      <c r="P8" s="1"/>
      <c r="Q8" s="1"/>
      <c r="R8" s="27"/>
      <c r="S8" s="28"/>
      <c r="T8" s="28"/>
      <c r="U8" s="29"/>
      <c r="V8" s="29"/>
      <c r="W8" s="29"/>
      <c r="X8" s="1"/>
      <c r="Y8" s="1"/>
      <c r="Z8" s="1"/>
      <c r="AA8" s="1"/>
      <c r="AB8" s="1"/>
      <c r="AC8" s="1"/>
      <c r="AD8" s="1"/>
      <c r="AE8" s="1"/>
    </row>
    <row r="9" spans="1:31">
      <c r="A9" s="1"/>
      <c r="B9" s="15">
        <v>32</v>
      </c>
      <c r="C9" s="30" t="s">
        <v>28</v>
      </c>
      <c r="D9" s="31" t="s">
        <v>18</v>
      </c>
      <c r="E9" s="35"/>
      <c r="F9" s="33" t="s">
        <v>29</v>
      </c>
      <c r="G9" s="34"/>
      <c r="H9" s="21">
        <v>100</v>
      </c>
      <c r="I9" s="22" t="s">
        <v>18</v>
      </c>
      <c r="J9" s="23">
        <v>50</v>
      </c>
      <c r="K9" s="24" t="s">
        <v>30</v>
      </c>
      <c r="L9" s="25" t="s">
        <v>31</v>
      </c>
      <c r="M9" s="26" t="s">
        <v>18</v>
      </c>
      <c r="N9" s="3"/>
      <c r="O9" s="3"/>
      <c r="P9" s="1"/>
      <c r="Q9" s="1"/>
      <c r="R9" s="27"/>
      <c r="S9" s="28"/>
      <c r="T9" s="28"/>
      <c r="U9" s="29"/>
      <c r="V9" s="29"/>
      <c r="W9" s="29"/>
      <c r="X9" s="1"/>
      <c r="Y9" s="1"/>
      <c r="Z9" s="1"/>
      <c r="AA9" s="1"/>
      <c r="AB9" s="1"/>
      <c r="AC9" s="1"/>
      <c r="AD9" s="1"/>
      <c r="AE9" s="1"/>
    </row>
    <row r="10" spans="1:31">
      <c r="A10" s="1"/>
      <c r="B10" s="15">
        <v>40</v>
      </c>
      <c r="C10" s="30" t="s">
        <v>32</v>
      </c>
      <c r="D10" s="31" t="s">
        <v>18</v>
      </c>
      <c r="E10" s="35"/>
      <c r="F10" s="33" t="s">
        <v>33</v>
      </c>
      <c r="G10" s="34"/>
      <c r="H10" s="21">
        <v>200</v>
      </c>
      <c r="I10" s="22" t="s">
        <v>18</v>
      </c>
      <c r="J10" s="23">
        <v>150</v>
      </c>
      <c r="K10" s="24" t="s">
        <v>34</v>
      </c>
      <c r="L10" s="25" t="s">
        <v>35</v>
      </c>
      <c r="M10" s="26" t="s">
        <v>18</v>
      </c>
      <c r="N10" s="3"/>
      <c r="O10" s="3"/>
      <c r="P10" s="1"/>
      <c r="Q10" s="1"/>
      <c r="R10" s="27"/>
      <c r="S10" s="28"/>
      <c r="T10" s="28"/>
      <c r="U10" s="29"/>
      <c r="V10" s="29"/>
      <c r="W10" s="29"/>
      <c r="X10" s="1"/>
      <c r="Y10" s="1"/>
      <c r="Z10" s="1"/>
      <c r="AA10" s="1"/>
      <c r="AB10" s="1"/>
      <c r="AC10" s="1"/>
      <c r="AD10" s="1"/>
      <c r="AE10" s="1"/>
    </row>
    <row r="11" spans="1:31">
      <c r="A11" s="1"/>
      <c r="B11" s="15">
        <v>50</v>
      </c>
      <c r="C11" s="30" t="s">
        <v>36</v>
      </c>
      <c r="D11" s="31" t="s">
        <v>18</v>
      </c>
      <c r="E11" s="35"/>
      <c r="F11" s="33" t="s">
        <v>37</v>
      </c>
      <c r="G11" s="34"/>
      <c r="H11" s="21">
        <v>250</v>
      </c>
      <c r="I11" s="23">
        <v>150</v>
      </c>
      <c r="J11" s="23">
        <v>200</v>
      </c>
      <c r="K11" s="24" t="s">
        <v>38</v>
      </c>
      <c r="L11" s="25" t="s">
        <v>39</v>
      </c>
      <c r="M11" s="26" t="s">
        <v>18</v>
      </c>
      <c r="N11" s="3"/>
      <c r="O11" s="3"/>
      <c r="P11" s="1"/>
      <c r="Q11" s="1"/>
      <c r="R11" s="27"/>
      <c r="S11" s="28"/>
      <c r="T11" s="28"/>
      <c r="U11" s="29"/>
      <c r="V11" s="29"/>
      <c r="W11" s="29"/>
      <c r="X11" s="1"/>
      <c r="Y11" s="1"/>
      <c r="Z11" s="1"/>
      <c r="AA11" s="1"/>
      <c r="AB11" s="1"/>
      <c r="AC11" s="1"/>
      <c r="AD11" s="1"/>
      <c r="AE11" s="1"/>
    </row>
    <row r="12" spans="1:31">
      <c r="A12" s="1"/>
      <c r="B12" s="15">
        <v>65</v>
      </c>
      <c r="C12" s="30" t="s">
        <v>40</v>
      </c>
      <c r="D12" s="31" t="s">
        <v>18</v>
      </c>
      <c r="E12" s="35"/>
      <c r="F12" s="33" t="s">
        <v>41</v>
      </c>
      <c r="G12" s="34"/>
      <c r="H12" s="21">
        <v>250</v>
      </c>
      <c r="I12" s="23">
        <v>150</v>
      </c>
      <c r="J12" s="23">
        <v>220</v>
      </c>
      <c r="K12" s="24" t="s">
        <v>42</v>
      </c>
      <c r="L12" s="25" t="s">
        <v>43</v>
      </c>
      <c r="M12" s="26" t="s">
        <v>18</v>
      </c>
      <c r="N12" s="3"/>
      <c r="O12" s="3"/>
      <c r="P12" s="1"/>
      <c r="Q12" s="1"/>
      <c r="R12" s="27"/>
      <c r="S12" s="28"/>
      <c r="T12" s="28"/>
      <c r="U12" s="29"/>
      <c r="V12" s="29"/>
      <c r="W12" s="29"/>
      <c r="X12" s="1"/>
      <c r="Y12" s="1"/>
      <c r="Z12" s="1"/>
      <c r="AA12" s="1"/>
      <c r="AB12" s="1"/>
      <c r="AC12" s="1"/>
      <c r="AD12" s="1"/>
      <c r="AE12" s="1"/>
    </row>
    <row r="13" spans="1:31">
      <c r="A13" s="1"/>
      <c r="B13" s="15">
        <v>80</v>
      </c>
      <c r="C13" s="30" t="s">
        <v>44</v>
      </c>
      <c r="D13" s="31" t="s">
        <v>18</v>
      </c>
      <c r="E13" s="36" t="s">
        <v>45</v>
      </c>
      <c r="F13" s="33" t="s">
        <v>46</v>
      </c>
      <c r="G13" s="34"/>
      <c r="H13" s="21">
        <v>350</v>
      </c>
      <c r="I13" s="23">
        <v>200</v>
      </c>
      <c r="J13" s="23">
        <v>360</v>
      </c>
      <c r="K13" s="24" t="s">
        <v>47</v>
      </c>
      <c r="L13" s="25" t="s">
        <v>48</v>
      </c>
      <c r="M13" s="26" t="s">
        <v>18</v>
      </c>
      <c r="N13" s="3"/>
      <c r="O13" s="3"/>
      <c r="P13" s="3"/>
      <c r="Q13" s="1"/>
      <c r="R13" s="27"/>
      <c r="S13" s="28"/>
      <c r="T13" s="28"/>
      <c r="U13" s="29"/>
      <c r="V13" s="29"/>
      <c r="W13" s="29"/>
      <c r="X13" s="1"/>
      <c r="Y13" s="1"/>
      <c r="Z13" s="1"/>
      <c r="AA13" s="1"/>
      <c r="AB13" s="1"/>
      <c r="AC13" s="1"/>
      <c r="AD13" s="1"/>
      <c r="AE13" s="1"/>
    </row>
    <row r="14" spans="1:31">
      <c r="A14" s="1"/>
      <c r="B14" s="15">
        <v>98</v>
      </c>
      <c r="C14" s="30" t="s">
        <v>49</v>
      </c>
      <c r="D14" s="31" t="s">
        <v>18</v>
      </c>
      <c r="E14" s="37" t="s">
        <v>50</v>
      </c>
      <c r="F14" s="33" t="s">
        <v>51</v>
      </c>
      <c r="G14" s="34"/>
      <c r="H14" s="21">
        <v>400</v>
      </c>
      <c r="I14" s="23">
        <v>200</v>
      </c>
      <c r="J14" s="23">
        <v>360</v>
      </c>
      <c r="K14" s="24" t="s">
        <v>52</v>
      </c>
      <c r="L14" s="25" t="s">
        <v>53</v>
      </c>
      <c r="M14" s="38">
        <v>30400</v>
      </c>
      <c r="N14" s="3"/>
      <c r="O14" s="3"/>
      <c r="P14" s="3"/>
      <c r="Q14" s="3"/>
      <c r="R14" s="1"/>
      <c r="S14" s="28"/>
      <c r="T14" s="28"/>
      <c r="U14" s="29"/>
      <c r="V14" s="29"/>
      <c r="W14" s="29"/>
      <c r="X14" s="1"/>
      <c r="Y14" s="1"/>
      <c r="Z14" s="1"/>
      <c r="AA14" s="1"/>
      <c r="AB14" s="1"/>
      <c r="AC14" s="1"/>
      <c r="AD14" s="1"/>
      <c r="AE14" s="1"/>
    </row>
    <row r="15" spans="1:31">
      <c r="A15" s="1"/>
      <c r="B15" s="15">
        <v>125</v>
      </c>
      <c r="C15" s="30" t="s">
        <v>54</v>
      </c>
      <c r="D15" s="31" t="s">
        <v>18</v>
      </c>
      <c r="E15" s="39"/>
      <c r="F15" s="33" t="s">
        <v>55</v>
      </c>
      <c r="G15" s="34"/>
      <c r="H15" s="21">
        <v>400</v>
      </c>
      <c r="I15" s="23">
        <v>200</v>
      </c>
      <c r="J15" s="23">
        <v>375</v>
      </c>
      <c r="K15" s="24" t="s">
        <v>56</v>
      </c>
      <c r="L15" s="25" t="s">
        <v>57</v>
      </c>
      <c r="M15" s="40">
        <v>31600</v>
      </c>
      <c r="N15" s="3"/>
      <c r="O15" s="3"/>
      <c r="P15" s="3"/>
      <c r="Q15" s="3"/>
      <c r="R15" s="1"/>
      <c r="S15" s="28"/>
      <c r="T15" s="28"/>
      <c r="U15" s="29"/>
      <c r="V15" s="29"/>
      <c r="W15" s="29"/>
      <c r="X15" s="1"/>
      <c r="Y15" s="1"/>
      <c r="Z15" s="1"/>
      <c r="AA15" s="1"/>
      <c r="AB15" s="1"/>
      <c r="AC15" s="1"/>
      <c r="AD15" s="1"/>
      <c r="AE15" s="1"/>
    </row>
    <row r="16" spans="1:31">
      <c r="A16" s="1"/>
      <c r="B16" s="15">
        <v>150</v>
      </c>
      <c r="C16" s="30" t="s">
        <v>58</v>
      </c>
      <c r="D16" s="41" t="s">
        <v>59</v>
      </c>
      <c r="E16" s="35"/>
      <c r="F16" s="33" t="s">
        <v>60</v>
      </c>
      <c r="G16" s="34"/>
      <c r="H16" s="21">
        <v>400</v>
      </c>
      <c r="I16" s="23">
        <v>200</v>
      </c>
      <c r="J16" s="23">
        <v>375</v>
      </c>
      <c r="K16" s="24" t="s">
        <v>56</v>
      </c>
      <c r="L16" s="25" t="s">
        <v>57</v>
      </c>
      <c r="M16" s="40">
        <v>32800</v>
      </c>
      <c r="N16" s="3"/>
      <c r="O16" s="3"/>
      <c r="P16" s="3"/>
      <c r="Q16" s="3"/>
      <c r="R16" s="1"/>
      <c r="S16" s="28"/>
      <c r="T16" s="28"/>
      <c r="U16" s="29"/>
      <c r="V16" s="29"/>
      <c r="W16" s="29"/>
      <c r="X16" s="1"/>
      <c r="Y16" s="1"/>
      <c r="Z16" s="1"/>
      <c r="AA16" s="1"/>
      <c r="AB16" s="1"/>
      <c r="AC16" s="1"/>
      <c r="AD16" s="1"/>
      <c r="AE16" s="1"/>
    </row>
    <row r="17" spans="1:31">
      <c r="A17" s="1"/>
      <c r="B17" s="15">
        <v>200</v>
      </c>
      <c r="C17" s="30" t="s">
        <v>61</v>
      </c>
      <c r="D17" s="41" t="s">
        <v>62</v>
      </c>
      <c r="E17" s="36" t="s">
        <v>63</v>
      </c>
      <c r="F17" s="33" t="s">
        <v>64</v>
      </c>
      <c r="G17" s="34"/>
      <c r="H17" s="21">
        <v>450</v>
      </c>
      <c r="I17" s="23">
        <v>300</v>
      </c>
      <c r="J17" s="23">
        <v>400</v>
      </c>
      <c r="K17" s="24" t="s">
        <v>65</v>
      </c>
      <c r="L17" s="25" t="s">
        <v>66</v>
      </c>
      <c r="M17" s="40">
        <v>34700</v>
      </c>
      <c r="N17" s="3"/>
      <c r="O17" s="3"/>
      <c r="P17" s="3"/>
      <c r="Q17" s="3"/>
      <c r="R17" s="1"/>
      <c r="S17" s="28"/>
      <c r="T17" s="28"/>
      <c r="U17" s="29"/>
      <c r="V17" s="29"/>
      <c r="W17" s="29"/>
      <c r="X17" s="1"/>
      <c r="Y17" s="1"/>
      <c r="Z17" s="1"/>
      <c r="AA17" s="1"/>
      <c r="AB17" s="1"/>
      <c r="AC17" s="1"/>
      <c r="AD17" s="1"/>
      <c r="AE17" s="1"/>
    </row>
    <row r="18" spans="1:31">
      <c r="A18" s="1"/>
      <c r="B18" s="15">
        <v>250</v>
      </c>
      <c r="C18" s="30" t="s">
        <v>67</v>
      </c>
      <c r="D18" s="41" t="s">
        <v>68</v>
      </c>
      <c r="E18" s="37" t="s">
        <v>69</v>
      </c>
      <c r="F18" s="33" t="s">
        <v>70</v>
      </c>
      <c r="G18" s="34"/>
      <c r="H18" s="21">
        <v>550</v>
      </c>
      <c r="I18" s="23">
        <v>350</v>
      </c>
      <c r="J18" s="23">
        <v>420</v>
      </c>
      <c r="K18" s="24" t="s">
        <v>71</v>
      </c>
      <c r="L18" s="25" t="s">
        <v>72</v>
      </c>
      <c r="M18" s="40">
        <v>36300</v>
      </c>
      <c r="N18" s="3"/>
      <c r="O18" s="3"/>
      <c r="P18" s="3"/>
      <c r="Q18" s="3"/>
      <c r="R18" s="1"/>
      <c r="S18" s="28"/>
      <c r="T18" s="28"/>
      <c r="U18" s="29"/>
      <c r="V18" s="29"/>
      <c r="W18" s="29"/>
      <c r="X18" s="1"/>
      <c r="Y18" s="1"/>
      <c r="Z18" s="1"/>
      <c r="AA18" s="1"/>
      <c r="AB18" s="1"/>
      <c r="AC18" s="1"/>
      <c r="AD18" s="1"/>
      <c r="AE18" s="1"/>
    </row>
    <row r="19" spans="1:31">
      <c r="A19" s="1"/>
      <c r="B19" s="15">
        <v>300</v>
      </c>
      <c r="C19" s="30" t="s">
        <v>73</v>
      </c>
      <c r="D19" s="41" t="s">
        <v>74</v>
      </c>
      <c r="E19" s="35"/>
      <c r="F19" s="33" t="s">
        <v>75</v>
      </c>
      <c r="G19" s="34"/>
      <c r="H19" s="21">
        <v>550</v>
      </c>
      <c r="I19" s="23">
        <v>350</v>
      </c>
      <c r="J19" s="23">
        <v>470</v>
      </c>
      <c r="K19" s="24" t="s">
        <v>76</v>
      </c>
      <c r="L19" s="25" t="s">
        <v>77</v>
      </c>
      <c r="M19" s="40">
        <v>39300</v>
      </c>
      <c r="N19" s="3"/>
      <c r="O19" s="3"/>
      <c r="P19" s="3"/>
      <c r="Q19" s="3"/>
      <c r="R19" s="1"/>
      <c r="S19" s="28"/>
      <c r="T19" s="28"/>
      <c r="U19" s="29"/>
      <c r="V19" s="29"/>
      <c r="W19" s="29"/>
      <c r="X19" s="1"/>
      <c r="Y19" s="1"/>
      <c r="Z19" s="1"/>
      <c r="AA19" s="1"/>
      <c r="AB19" s="1"/>
      <c r="AC19" s="1"/>
      <c r="AD19" s="1"/>
      <c r="AE19" s="1"/>
    </row>
    <row r="20" spans="1:31">
      <c r="A20" s="1"/>
      <c r="B20" s="15">
        <v>350</v>
      </c>
      <c r="C20" s="30" t="s">
        <v>78</v>
      </c>
      <c r="D20" s="41" t="s">
        <v>79</v>
      </c>
      <c r="E20" s="35"/>
      <c r="F20" s="33" t="s">
        <v>80</v>
      </c>
      <c r="G20" s="34"/>
      <c r="H20" s="21">
        <v>550</v>
      </c>
      <c r="I20" s="23">
        <v>350</v>
      </c>
      <c r="J20" s="23">
        <v>570</v>
      </c>
      <c r="K20" s="24" t="s">
        <v>81</v>
      </c>
      <c r="L20" s="25" t="s">
        <v>82</v>
      </c>
      <c r="M20" s="40">
        <v>42200</v>
      </c>
      <c r="N20" s="3"/>
      <c r="O20" s="3"/>
      <c r="P20" s="3"/>
      <c r="Q20" s="3"/>
      <c r="R20" s="1"/>
      <c r="S20" s="28"/>
      <c r="T20" s="28"/>
      <c r="U20" s="29"/>
      <c r="V20" s="29"/>
      <c r="W20" s="29"/>
      <c r="X20" s="1"/>
      <c r="Y20" s="1"/>
      <c r="Z20" s="1"/>
      <c r="AA20" s="1"/>
      <c r="AB20" s="1"/>
      <c r="AC20" s="1"/>
      <c r="AD20" s="1"/>
      <c r="AE20" s="1"/>
    </row>
    <row r="21" spans="1:31">
      <c r="A21" s="1"/>
      <c r="B21" s="15">
        <v>400</v>
      </c>
      <c r="C21" s="30" t="s">
        <v>83</v>
      </c>
      <c r="D21" s="41" t="s">
        <v>84</v>
      </c>
      <c r="E21" s="35"/>
      <c r="F21" s="33" t="s">
        <v>85</v>
      </c>
      <c r="G21" s="34"/>
      <c r="H21" s="21">
        <v>900</v>
      </c>
      <c r="I21" s="23">
        <v>550</v>
      </c>
      <c r="J21" s="23">
        <v>610</v>
      </c>
      <c r="K21" s="24" t="s">
        <v>86</v>
      </c>
      <c r="L21" s="25" t="s">
        <v>87</v>
      </c>
      <c r="M21" s="40">
        <v>45000</v>
      </c>
      <c r="N21" s="3"/>
      <c r="O21" s="3"/>
      <c r="P21" s="3"/>
      <c r="Q21" s="3"/>
      <c r="R21" s="1"/>
      <c r="S21" s="28"/>
      <c r="T21" s="28"/>
      <c r="U21" s="29"/>
      <c r="V21" s="29"/>
      <c r="W21" s="29"/>
      <c r="X21" s="1"/>
      <c r="Y21" s="1"/>
      <c r="Z21" s="1"/>
      <c r="AA21" s="1"/>
      <c r="AB21" s="1"/>
      <c r="AC21" s="1"/>
      <c r="AD21" s="1"/>
      <c r="AE21" s="1"/>
    </row>
    <row r="22" spans="1:31">
      <c r="A22" s="1"/>
      <c r="B22" s="15">
        <v>450</v>
      </c>
      <c r="C22" s="30" t="s">
        <v>88</v>
      </c>
      <c r="D22" s="41" t="s">
        <v>89</v>
      </c>
      <c r="E22" s="35"/>
      <c r="F22" s="33" t="s">
        <v>90</v>
      </c>
      <c r="G22" s="34"/>
      <c r="H22" s="21">
        <v>900</v>
      </c>
      <c r="I22" s="23">
        <v>550</v>
      </c>
      <c r="J22" s="23">
        <v>620</v>
      </c>
      <c r="K22" s="24" t="s">
        <v>91</v>
      </c>
      <c r="L22" s="42">
        <v>12250</v>
      </c>
      <c r="M22" s="40">
        <v>48000</v>
      </c>
      <c r="N22" s="3"/>
      <c r="O22" s="3"/>
      <c r="P22" s="3"/>
      <c r="Q22" s="3"/>
      <c r="R22" s="1"/>
      <c r="S22" s="28"/>
      <c r="T22" s="28"/>
      <c r="U22" s="29"/>
      <c r="V22" s="29"/>
      <c r="W22" s="29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"/>
      <c r="B23" s="15">
        <v>500</v>
      </c>
      <c r="C23" s="30" t="s">
        <v>92</v>
      </c>
      <c r="D23" s="41" t="s">
        <v>93</v>
      </c>
      <c r="E23" s="36" t="s">
        <v>63</v>
      </c>
      <c r="F23" s="33" t="s">
        <v>94</v>
      </c>
      <c r="G23" s="34"/>
      <c r="H23" s="21">
        <v>1000</v>
      </c>
      <c r="I23" s="23">
        <v>600</v>
      </c>
      <c r="J23" s="23">
        <v>680</v>
      </c>
      <c r="K23" s="24" t="s">
        <v>91</v>
      </c>
      <c r="L23" s="42">
        <v>12250</v>
      </c>
      <c r="M23" s="40">
        <v>50800</v>
      </c>
      <c r="N23" s="3"/>
      <c r="O23" s="3"/>
      <c r="P23" s="3"/>
      <c r="Q23" s="3"/>
      <c r="R23" s="1"/>
      <c r="S23" s="28"/>
      <c r="T23" s="28"/>
      <c r="U23" s="29"/>
      <c r="V23" s="29"/>
      <c r="W23" s="29"/>
      <c r="X23" s="1"/>
      <c r="Y23" s="1"/>
      <c r="Z23" s="1"/>
      <c r="AA23" s="1"/>
      <c r="AB23" s="1"/>
      <c r="AC23" s="1"/>
      <c r="AD23" s="1"/>
      <c r="AE23" s="1"/>
    </row>
    <row r="24" spans="1:31" ht="15.75" customHeight="1">
      <c r="A24" s="1"/>
      <c r="B24" s="15">
        <v>550</v>
      </c>
      <c r="C24" s="30" t="s">
        <v>95</v>
      </c>
      <c r="D24" s="41" t="s">
        <v>96</v>
      </c>
      <c r="E24" s="37" t="s">
        <v>97</v>
      </c>
      <c r="F24" s="33" t="s">
        <v>98</v>
      </c>
      <c r="G24" s="34"/>
      <c r="H24" s="21">
        <v>1000</v>
      </c>
      <c r="I24" s="23">
        <v>600</v>
      </c>
      <c r="J24" s="23">
        <v>740</v>
      </c>
      <c r="K24" s="24" t="s">
        <v>99</v>
      </c>
      <c r="L24" s="42">
        <v>13480</v>
      </c>
      <c r="M24" s="40">
        <v>53300</v>
      </c>
      <c r="N24" s="3"/>
      <c r="O24" s="3"/>
      <c r="P24" s="3"/>
      <c r="Q24" s="3"/>
      <c r="R24" s="1"/>
      <c r="S24" s="28"/>
      <c r="T24" s="28"/>
      <c r="U24" s="29"/>
      <c r="V24" s="29"/>
      <c r="W24" s="29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1"/>
      <c r="B25" s="15">
        <v>600</v>
      </c>
      <c r="C25" s="30" t="s">
        <v>100</v>
      </c>
      <c r="D25" s="41" t="s">
        <v>101</v>
      </c>
      <c r="E25" s="43"/>
      <c r="F25" s="33" t="s">
        <v>102</v>
      </c>
      <c r="G25" s="34"/>
      <c r="H25" s="21">
        <v>1000</v>
      </c>
      <c r="I25" s="23">
        <v>600</v>
      </c>
      <c r="J25" s="23">
        <v>810</v>
      </c>
      <c r="K25" s="24" t="s">
        <v>99</v>
      </c>
      <c r="L25" s="42">
        <v>13480</v>
      </c>
      <c r="M25" s="40">
        <v>57000</v>
      </c>
      <c r="N25" s="3"/>
      <c r="O25" s="3"/>
      <c r="P25" s="3"/>
      <c r="Q25" s="3"/>
      <c r="R25" s="1"/>
      <c r="S25" s="28"/>
      <c r="T25" s="28"/>
      <c r="U25" s="29"/>
      <c r="V25" s="29"/>
      <c r="W25" s="29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1"/>
      <c r="B26" s="15">
        <v>700</v>
      </c>
      <c r="C26" s="30" t="s">
        <v>103</v>
      </c>
      <c r="D26" s="41" t="s">
        <v>104</v>
      </c>
      <c r="E26" s="44"/>
      <c r="F26" s="33" t="s">
        <v>105</v>
      </c>
      <c r="G26" s="20"/>
      <c r="H26" s="21">
        <v>1000</v>
      </c>
      <c r="I26" s="23">
        <v>600</v>
      </c>
      <c r="J26" s="23">
        <v>875</v>
      </c>
      <c r="K26" s="24" t="s">
        <v>106</v>
      </c>
      <c r="L26" s="42">
        <v>15410</v>
      </c>
      <c r="M26" s="40">
        <v>61800</v>
      </c>
      <c r="N26" s="3"/>
      <c r="O26" s="3"/>
      <c r="P26" s="3"/>
      <c r="Q26" s="3"/>
      <c r="R26" s="1"/>
      <c r="S26" s="28"/>
      <c r="T26" s="28"/>
      <c r="U26" s="29"/>
      <c r="V26" s="29"/>
      <c r="W26" s="29"/>
      <c r="X26" s="1"/>
      <c r="Y26" s="1"/>
      <c r="Z26" s="1"/>
      <c r="AA26" s="1"/>
      <c r="AB26" s="1"/>
      <c r="AC26" s="1"/>
      <c r="AD26" s="1"/>
      <c r="AE26" s="1"/>
    </row>
    <row r="27" spans="1:31" ht="15.75" customHeight="1">
      <c r="A27" s="1"/>
      <c r="B27" s="15">
        <v>800</v>
      </c>
      <c r="C27" s="30" t="s">
        <v>107</v>
      </c>
      <c r="D27" s="41" t="s">
        <v>108</v>
      </c>
      <c r="E27" s="44"/>
      <c r="F27" s="33" t="s">
        <v>109</v>
      </c>
      <c r="G27" s="34"/>
      <c r="H27" s="21">
        <v>1300</v>
      </c>
      <c r="I27" s="23">
        <v>800</v>
      </c>
      <c r="J27" s="23">
        <v>945</v>
      </c>
      <c r="K27" s="24" t="s">
        <v>110</v>
      </c>
      <c r="L27" s="42">
        <v>16540</v>
      </c>
      <c r="M27" s="40">
        <v>61800</v>
      </c>
      <c r="N27" s="3"/>
      <c r="O27" s="3"/>
      <c r="P27" s="3"/>
      <c r="Q27" s="3"/>
      <c r="R27" s="1"/>
      <c r="S27" s="28"/>
      <c r="T27" s="28"/>
      <c r="U27" s="29"/>
      <c r="V27" s="29"/>
      <c r="W27" s="29"/>
      <c r="X27" s="1"/>
      <c r="Y27" s="1"/>
      <c r="Z27" s="1"/>
      <c r="AA27" s="1"/>
      <c r="AB27" s="1"/>
      <c r="AC27" s="1"/>
      <c r="AD27" s="1"/>
      <c r="AE27" s="1"/>
    </row>
    <row r="28" spans="1:31" ht="15.75" customHeight="1">
      <c r="A28" s="1"/>
      <c r="B28" s="15">
        <v>900</v>
      </c>
      <c r="C28" s="30" t="s">
        <v>111</v>
      </c>
      <c r="D28" s="41" t="s">
        <v>112</v>
      </c>
      <c r="E28" s="44"/>
      <c r="F28" s="33" t="s">
        <v>113</v>
      </c>
      <c r="G28" s="34"/>
      <c r="H28" s="21">
        <v>1400</v>
      </c>
      <c r="I28" s="23">
        <v>800</v>
      </c>
      <c r="J28" s="23">
        <v>1015</v>
      </c>
      <c r="K28" s="24" t="s">
        <v>114</v>
      </c>
      <c r="L28" s="45">
        <v>20340</v>
      </c>
      <c r="M28" s="40">
        <v>61800</v>
      </c>
      <c r="N28" s="3"/>
      <c r="O28" s="3"/>
      <c r="P28" s="3"/>
      <c r="Q28" s="3"/>
      <c r="R28" s="1"/>
      <c r="S28" s="28"/>
      <c r="T28" s="28"/>
      <c r="U28" s="29"/>
      <c r="V28" s="29"/>
      <c r="W28" s="29"/>
      <c r="X28" s="1"/>
      <c r="Y28" s="1"/>
      <c r="Z28" s="1"/>
      <c r="AA28" s="1"/>
      <c r="AB28" s="1"/>
      <c r="AC28" s="1"/>
      <c r="AD28" s="1"/>
      <c r="AE28" s="1"/>
    </row>
    <row r="29" spans="1:31" ht="15.75" customHeight="1">
      <c r="A29" s="1"/>
      <c r="B29" s="15">
        <v>1000</v>
      </c>
      <c r="C29" s="30" t="s">
        <v>115</v>
      </c>
      <c r="D29" s="41" t="s">
        <v>116</v>
      </c>
      <c r="E29" s="44"/>
      <c r="F29" s="33" t="s">
        <v>117</v>
      </c>
      <c r="G29" s="34"/>
      <c r="H29" s="21">
        <v>1500</v>
      </c>
      <c r="I29" s="23">
        <v>900</v>
      </c>
      <c r="J29" s="23">
        <v>1085</v>
      </c>
      <c r="K29" s="24" t="s">
        <v>114</v>
      </c>
      <c r="L29" s="45">
        <v>20340</v>
      </c>
      <c r="M29" s="40">
        <v>65800</v>
      </c>
      <c r="N29" s="3"/>
      <c r="O29" s="3"/>
      <c r="P29" s="3"/>
      <c r="Q29" s="3"/>
      <c r="R29" s="1"/>
      <c r="S29" s="28"/>
      <c r="T29" s="28"/>
      <c r="U29" s="29"/>
      <c r="V29" s="29"/>
      <c r="W29" s="29"/>
      <c r="X29" s="1"/>
      <c r="Y29" s="1"/>
      <c r="Z29" s="1"/>
      <c r="AA29" s="1"/>
      <c r="AB29" s="1"/>
      <c r="AC29" s="1"/>
      <c r="AD29" s="1"/>
      <c r="AE29" s="1"/>
    </row>
    <row r="30" spans="1:31" ht="15.75" customHeight="1">
      <c r="A30" s="1"/>
      <c r="B30" s="15">
        <v>1250</v>
      </c>
      <c r="C30" s="46"/>
      <c r="D30" s="47">
        <v>1040100</v>
      </c>
      <c r="E30" s="48" t="s">
        <v>118</v>
      </c>
      <c r="F30" s="49" t="s">
        <v>119</v>
      </c>
      <c r="G30" s="34"/>
      <c r="H30" s="21">
        <v>1800</v>
      </c>
      <c r="I30" s="23">
        <v>1100</v>
      </c>
      <c r="J30" s="23">
        <v>1150</v>
      </c>
      <c r="K30" s="24" t="s">
        <v>120</v>
      </c>
      <c r="L30" s="45" t="s">
        <v>119</v>
      </c>
      <c r="M30" s="40">
        <v>65800</v>
      </c>
      <c r="N30" s="3"/>
      <c r="O30" s="3"/>
      <c r="P30" s="3"/>
      <c r="Q30" s="3"/>
      <c r="R30" s="1"/>
      <c r="S30" s="28"/>
      <c r="T30" s="28"/>
      <c r="U30" s="29"/>
      <c r="V30" s="29"/>
      <c r="W30" s="29"/>
      <c r="X30" s="1"/>
      <c r="Y30" s="1"/>
      <c r="Z30" s="1"/>
      <c r="AA30" s="1"/>
      <c r="AB30" s="1"/>
      <c r="AC30" s="1"/>
      <c r="AD30" s="1"/>
      <c r="AE30" s="1"/>
    </row>
    <row r="31" spans="1:31" ht="15.75" customHeight="1">
      <c r="A31" s="1"/>
      <c r="B31" s="15">
        <v>1500</v>
      </c>
      <c r="C31" s="46"/>
      <c r="D31" s="47">
        <v>1118800</v>
      </c>
      <c r="E31" s="43" t="s">
        <v>119</v>
      </c>
      <c r="F31" s="49" t="s">
        <v>119</v>
      </c>
      <c r="G31" s="34"/>
      <c r="H31" s="21">
        <v>2100</v>
      </c>
      <c r="I31" s="23">
        <v>1200</v>
      </c>
      <c r="J31" s="23">
        <v>1215</v>
      </c>
      <c r="K31" s="24" t="s">
        <v>120</v>
      </c>
      <c r="L31" s="45" t="s">
        <v>119</v>
      </c>
      <c r="M31" s="40">
        <v>68900</v>
      </c>
      <c r="N31" s="3"/>
      <c r="O31" s="3"/>
      <c r="P31" s="3"/>
      <c r="Q31" s="3"/>
      <c r="R31" s="1"/>
      <c r="S31" s="28"/>
      <c r="T31" s="28"/>
      <c r="U31" s="3"/>
      <c r="V31" s="3"/>
      <c r="W31" s="3"/>
      <c r="X31" s="1"/>
      <c r="Y31" s="1"/>
      <c r="Z31" s="1"/>
      <c r="AA31" s="1"/>
      <c r="AB31" s="1"/>
      <c r="AC31" s="1"/>
      <c r="AD31" s="1"/>
      <c r="AE31" s="1"/>
    </row>
    <row r="32" spans="1:31" ht="15.75" customHeight="1">
      <c r="A32" s="1"/>
      <c r="B32" s="15">
        <v>2000</v>
      </c>
      <c r="C32" s="50"/>
      <c r="D32" s="47" t="s">
        <v>121</v>
      </c>
      <c r="E32" s="51" t="s">
        <v>122</v>
      </c>
      <c r="F32" s="49" t="s">
        <v>119</v>
      </c>
      <c r="G32" s="34"/>
      <c r="H32" s="52">
        <v>2100</v>
      </c>
      <c r="I32" s="23">
        <v>1300</v>
      </c>
      <c r="J32" s="23">
        <v>1350</v>
      </c>
      <c r="K32" s="53" t="s">
        <v>123</v>
      </c>
      <c r="L32" s="54" t="s">
        <v>119</v>
      </c>
      <c r="M32" s="40">
        <v>73500</v>
      </c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customHeight="1">
      <c r="A33" s="1"/>
      <c r="B33" s="15">
        <v>2500</v>
      </c>
      <c r="C33" s="50"/>
      <c r="D33" s="47" t="s">
        <v>124</v>
      </c>
      <c r="E33" s="43" t="s">
        <v>119</v>
      </c>
      <c r="F33" s="49" t="s">
        <v>119</v>
      </c>
      <c r="G33" s="34"/>
      <c r="H33" s="52">
        <v>2100</v>
      </c>
      <c r="I33" s="23">
        <v>1300</v>
      </c>
      <c r="J33" s="23">
        <v>1430</v>
      </c>
      <c r="K33" s="53" t="s">
        <v>125</v>
      </c>
      <c r="L33" s="54" t="s">
        <v>119</v>
      </c>
      <c r="M33" s="40">
        <v>73500</v>
      </c>
      <c r="N33" s="3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customHeight="1">
      <c r="A34" s="1"/>
      <c r="B34" s="15">
        <v>3000</v>
      </c>
      <c r="C34" s="50"/>
      <c r="D34" s="47" t="s">
        <v>126</v>
      </c>
      <c r="E34" s="55"/>
      <c r="F34" s="49" t="s">
        <v>119</v>
      </c>
      <c r="G34" s="34"/>
      <c r="H34" s="52">
        <v>2600</v>
      </c>
      <c r="I34" s="23">
        <v>1600</v>
      </c>
      <c r="J34" s="23">
        <v>1500</v>
      </c>
      <c r="K34" s="53" t="s">
        <v>127</v>
      </c>
      <c r="L34" s="54" t="s">
        <v>119</v>
      </c>
      <c r="M34" s="40">
        <v>87400</v>
      </c>
      <c r="N34" s="3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1.5" customHeight="1">
      <c r="A35" s="1"/>
      <c r="B35" s="56" t="s">
        <v>128</v>
      </c>
      <c r="C35" s="57" t="s">
        <v>129</v>
      </c>
      <c r="D35" s="57" t="s">
        <v>130</v>
      </c>
      <c r="E35" s="57" t="s">
        <v>131</v>
      </c>
      <c r="F35" s="58" t="s">
        <v>132</v>
      </c>
      <c r="G35" s="59"/>
      <c r="H35" s="60" t="s">
        <v>133</v>
      </c>
      <c r="I35" s="61" t="s">
        <v>134</v>
      </c>
      <c r="J35" s="61" t="s">
        <v>135</v>
      </c>
      <c r="K35" s="62" t="s">
        <v>136</v>
      </c>
      <c r="L35" s="63" t="s">
        <v>137</v>
      </c>
      <c r="M35" s="64" t="s">
        <v>138</v>
      </c>
      <c r="N35" s="3"/>
      <c r="O35" s="3"/>
      <c r="P35" s="1"/>
      <c r="Q35" s="1"/>
      <c r="R35" s="1"/>
      <c r="S35" s="1"/>
      <c r="T35" s="1"/>
      <c r="U35" s="3"/>
      <c r="V35" s="3"/>
      <c r="W35" s="3"/>
      <c r="X35" s="1"/>
      <c r="Y35" s="1"/>
      <c r="Z35" s="1"/>
      <c r="AA35" s="1"/>
      <c r="AB35" s="1"/>
      <c r="AC35" s="1"/>
      <c r="AD35" s="1"/>
      <c r="AE35" s="1"/>
    </row>
    <row r="36" spans="1:31" ht="15.75" customHeight="1">
      <c r="A36" s="1"/>
      <c r="B36" s="65"/>
      <c r="C36" s="65"/>
      <c r="D36" s="66"/>
      <c r="E36" s="65"/>
      <c r="F36" s="65"/>
      <c r="G36" s="65"/>
      <c r="H36" s="66"/>
      <c r="I36" s="67"/>
      <c r="J36" s="6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.75" customHeight="1">
      <c r="A37" s="1"/>
      <c r="B37" s="65"/>
      <c r="C37" s="65"/>
      <c r="D37" s="66"/>
      <c r="E37" s="65"/>
      <c r="F37" s="65"/>
      <c r="G37" s="65"/>
      <c r="H37" s="66"/>
      <c r="I37" s="67"/>
      <c r="J37" s="6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A39" s="1"/>
      <c r="B39" s="1"/>
      <c r="C39" s="1"/>
      <c r="D39" s="6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A40" s="1"/>
      <c r="B40" s="1"/>
      <c r="C40" s="1"/>
      <c r="D40" s="6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>
      <c r="A125" s="1"/>
      <c r="B125" s="6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>
      <c r="A127" s="1"/>
      <c r="B127" s="70"/>
      <c r="C127" s="71"/>
      <c r="D127" s="7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>
      <c r="A128" s="1"/>
      <c r="B128" s="72"/>
      <c r="C128" s="73"/>
      <c r="D128" s="73"/>
      <c r="E128" s="74"/>
      <c r="F128" s="75"/>
      <c r="G128" s="7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>
      <c r="A129" s="1"/>
      <c r="B129" s="70"/>
      <c r="C129" s="76"/>
      <c r="D129" s="76"/>
      <c r="E129" s="1"/>
      <c r="F129" s="76"/>
      <c r="G129" s="7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>
      <c r="A130" s="1"/>
      <c r="B130" s="70"/>
      <c r="C130" s="76"/>
      <c r="D130" s="76"/>
      <c r="E130" s="1"/>
      <c r="F130" s="76"/>
      <c r="G130" s="7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>
      <c r="A131" s="1"/>
      <c r="B131" s="70"/>
      <c r="C131" s="76"/>
      <c r="D131" s="76"/>
      <c r="E131" s="1"/>
      <c r="F131" s="76"/>
      <c r="G131" s="7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>
      <c r="A132" s="1"/>
      <c r="B132" s="70"/>
      <c r="C132" s="76"/>
      <c r="D132" s="76"/>
      <c r="E132" s="1"/>
      <c r="F132" s="76"/>
      <c r="G132" s="7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>
      <c r="A133" s="1"/>
      <c r="B133" s="70"/>
      <c r="C133" s="76"/>
      <c r="D133" s="76"/>
      <c r="E133" s="1"/>
      <c r="F133" s="76"/>
      <c r="G133" s="7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>
      <c r="A136" s="1"/>
      <c r="B136" s="70"/>
      <c r="C136" s="1"/>
      <c r="D136" s="1"/>
      <c r="E136" s="1"/>
      <c r="F136" s="1"/>
      <c r="G136" s="1"/>
      <c r="H136" s="77"/>
      <c r="I136" s="77"/>
      <c r="J136" s="77"/>
      <c r="K136" s="7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>
      <c r="A137" s="1"/>
      <c r="B137" s="72"/>
      <c r="C137" s="78"/>
      <c r="D137" s="78"/>
      <c r="E137" s="74"/>
      <c r="F137" s="79"/>
      <c r="G137" s="79"/>
      <c r="H137" s="77"/>
      <c r="I137" s="77"/>
      <c r="J137" s="77"/>
      <c r="K137" s="7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>
      <c r="A138" s="1"/>
      <c r="B138" s="70"/>
      <c r="C138" s="76"/>
      <c r="D138" s="76"/>
      <c r="E138" s="76"/>
      <c r="F138" s="76"/>
      <c r="G138" s="7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>
      <c r="A139" s="1"/>
      <c r="B139" s="70"/>
      <c r="C139" s="76"/>
      <c r="D139" s="76"/>
      <c r="E139" s="76"/>
      <c r="F139" s="76"/>
      <c r="G139" s="7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>
      <c r="A140" s="1"/>
      <c r="B140" s="70"/>
      <c r="C140" s="76"/>
      <c r="D140" s="76"/>
      <c r="E140" s="76"/>
      <c r="F140" s="76"/>
      <c r="G140" s="7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>
      <c r="A141" s="1"/>
      <c r="B141" s="70"/>
      <c r="C141" s="76"/>
      <c r="D141" s="76"/>
      <c r="E141" s="76"/>
      <c r="F141" s="76"/>
      <c r="G141" s="7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>
      <c r="A142" s="1"/>
      <c r="B142" s="70"/>
      <c r="C142" s="76"/>
      <c r="D142" s="76"/>
      <c r="E142" s="76"/>
      <c r="F142" s="76"/>
      <c r="G142" s="7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>
      <c r="A145" s="1"/>
      <c r="B145" s="70"/>
      <c r="C145" s="71"/>
      <c r="D145" s="7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>
      <c r="A146" s="1"/>
      <c r="B146" s="72"/>
      <c r="C146" s="78"/>
      <c r="D146" s="78"/>
      <c r="E146" s="1"/>
      <c r="F146" s="79"/>
      <c r="G146" s="7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>
      <c r="A147" s="1"/>
      <c r="B147" s="70"/>
      <c r="C147" s="80"/>
      <c r="D147" s="80"/>
      <c r="E147" s="81"/>
      <c r="F147" s="77"/>
      <c r="G147" s="7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>
      <c r="A148" s="1"/>
      <c r="B148" s="70"/>
      <c r="C148" s="80"/>
      <c r="D148" s="80"/>
      <c r="E148" s="81"/>
      <c r="F148" s="77"/>
      <c r="G148" s="7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>
      <c r="A149" s="1"/>
      <c r="B149" s="70"/>
      <c r="C149" s="80"/>
      <c r="D149" s="80"/>
      <c r="E149" s="81"/>
      <c r="F149" s="77"/>
      <c r="G149" s="7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A150" s="1"/>
      <c r="B150" s="70"/>
      <c r="C150" s="80"/>
      <c r="D150" s="80"/>
      <c r="E150" s="81"/>
      <c r="F150" s="77"/>
      <c r="G150" s="7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A151" s="1"/>
      <c r="B151" s="70"/>
      <c r="C151" s="80"/>
      <c r="D151" s="80"/>
      <c r="E151" s="81"/>
      <c r="F151" s="77"/>
      <c r="G151" s="7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A152" s="1"/>
      <c r="B152" s="70"/>
      <c r="C152" s="80"/>
      <c r="D152" s="80"/>
      <c r="E152" s="81"/>
      <c r="F152" s="77"/>
      <c r="G152" s="7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A153" s="1"/>
      <c r="B153" s="70"/>
      <c r="C153" s="80"/>
      <c r="D153" s="80"/>
      <c r="E153" s="81"/>
      <c r="F153" s="77"/>
      <c r="G153" s="7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A156" s="1"/>
      <c r="B156" s="82"/>
      <c r="C156" s="1"/>
      <c r="D156" s="1"/>
      <c r="E156" s="8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A157" s="1"/>
      <c r="B157" s="82"/>
      <c r="C157" s="1"/>
      <c r="D157" s="1"/>
      <c r="E157" s="8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A158" s="1"/>
      <c r="B158" s="82"/>
      <c r="C158" s="1"/>
      <c r="D158" s="1"/>
      <c r="E158" s="80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A159" s="1"/>
      <c r="B159" s="82"/>
      <c r="C159" s="1"/>
      <c r="D159" s="1"/>
      <c r="E159" s="80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>
      <c r="A162" s="1"/>
      <c r="B162" s="82"/>
      <c r="C162" s="82"/>
      <c r="D162" s="82"/>
      <c r="E162" s="82"/>
      <c r="F162" s="83"/>
      <c r="G162" s="8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>
      <c r="A163" s="1"/>
      <c r="B163" s="74"/>
      <c r="C163" s="81"/>
      <c r="D163" s="81"/>
      <c r="E163" s="80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A164" s="1"/>
      <c r="B164" s="74"/>
      <c r="C164" s="81"/>
      <c r="D164" s="81"/>
      <c r="E164" s="80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A165" s="1"/>
      <c r="B165" s="74"/>
      <c r="C165" s="81"/>
      <c r="D165" s="81"/>
      <c r="E165" s="80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A166" s="1"/>
      <c r="B166" s="74"/>
      <c r="C166" s="81"/>
      <c r="D166" s="81"/>
      <c r="E166" s="80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A167" s="1"/>
      <c r="B167" s="74"/>
      <c r="C167" s="81"/>
      <c r="D167" s="81"/>
      <c r="E167" s="80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A168" s="1"/>
      <c r="B168" s="74"/>
      <c r="C168" s="81"/>
      <c r="D168" s="81"/>
      <c r="E168" s="80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A169" s="1"/>
      <c r="B169" s="74"/>
      <c r="C169" s="81"/>
      <c r="D169" s="81"/>
      <c r="E169" s="80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A170" s="1"/>
      <c r="B170" s="74"/>
      <c r="C170" s="81"/>
      <c r="D170" s="81"/>
      <c r="E170" s="80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A171" s="1"/>
      <c r="B171" s="74"/>
      <c r="C171" s="81"/>
      <c r="D171" s="81"/>
      <c r="E171" s="80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A172" s="1"/>
      <c r="B172" s="74"/>
      <c r="C172" s="81"/>
      <c r="D172" s="81"/>
      <c r="E172" s="80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A173" s="1"/>
      <c r="B173" s="74"/>
      <c r="C173" s="81"/>
      <c r="D173" s="81"/>
      <c r="E173" s="80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A174" s="1"/>
      <c r="B174" s="74"/>
      <c r="C174" s="81"/>
      <c r="D174" s="81"/>
      <c r="E174" s="80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A175" s="1"/>
      <c r="B175" s="74"/>
      <c r="C175" s="81"/>
      <c r="D175" s="81"/>
      <c r="E175" s="80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A176" s="1"/>
      <c r="B176" s="74"/>
      <c r="C176" s="81"/>
      <c r="D176" s="81"/>
      <c r="E176" s="80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>
      <c r="A177" s="1"/>
      <c r="B177" s="74"/>
      <c r="C177" s="81"/>
      <c r="D177" s="81"/>
      <c r="E177" s="80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>
      <c r="A178" s="1"/>
      <c r="B178" s="74"/>
      <c r="C178" s="81"/>
      <c r="D178" s="81"/>
      <c r="E178" s="80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>
      <c r="A179" s="1"/>
      <c r="B179" s="74"/>
      <c r="C179" s="81"/>
      <c r="D179" s="81"/>
      <c r="E179" s="80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>
      <c r="A180" s="1"/>
      <c r="B180" s="74"/>
      <c r="C180" s="81"/>
      <c r="D180" s="81"/>
      <c r="E180" s="8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>
      <c r="A181" s="1"/>
      <c r="B181" s="74"/>
      <c r="C181" s="81"/>
      <c r="D181" s="81"/>
      <c r="E181" s="80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>
      <c r="A182" s="1"/>
      <c r="B182" s="74"/>
      <c r="C182" s="81"/>
      <c r="D182" s="81"/>
      <c r="E182" s="80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>
      <c r="A183" s="1"/>
      <c r="B183" s="74"/>
      <c r="C183" s="81"/>
      <c r="D183" s="81"/>
      <c r="E183" s="80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>
      <c r="A184" s="1"/>
      <c r="B184" s="74"/>
      <c r="C184" s="81"/>
      <c r="D184" s="81"/>
      <c r="E184" s="80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>
      <c r="A185" s="1"/>
      <c r="B185" s="74"/>
      <c r="C185" s="81"/>
      <c r="D185" s="81"/>
      <c r="E185" s="80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>
      <c r="A186" s="1"/>
      <c r="B186" s="74"/>
      <c r="C186" s="81"/>
      <c r="D186" s="81"/>
      <c r="E186" s="80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</sheetData>
  <mergeCells count="4">
    <mergeCell ref="B3:M3"/>
    <mergeCell ref="B4:F4"/>
    <mergeCell ref="H4:M4"/>
    <mergeCell ref="K5:L5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1002"/>
  <sheetViews>
    <sheetView tabSelected="1" workbookViewId="0">
      <selection activeCell="Q31" sqref="Q31"/>
    </sheetView>
  </sheetViews>
  <sheetFormatPr defaultColWidth="14.42578125" defaultRowHeight="15" customHeight="1"/>
  <cols>
    <col min="1" max="1" width="2.7109375" customWidth="1"/>
    <col min="2" max="2" width="12.140625" customWidth="1"/>
    <col min="3" max="5" width="12.5703125" customWidth="1"/>
    <col min="6" max="6" width="5.7109375" customWidth="1"/>
    <col min="7" max="7" width="12.5703125" customWidth="1"/>
    <col min="8" max="8" width="14.7109375" customWidth="1"/>
    <col min="9" max="14" width="12.5703125" customWidth="1"/>
    <col min="15" max="15" width="14" customWidth="1"/>
    <col min="16" max="28" width="11.42578125" customWidth="1"/>
    <col min="29" max="29" width="9.7109375" customWidth="1"/>
    <col min="30" max="32" width="9.140625" customWidth="1"/>
  </cols>
  <sheetData>
    <row r="1" spans="1:3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"/>
      <c r="B3" s="422" t="s">
        <v>139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2.5" customHeight="1">
      <c r="A4" s="1"/>
      <c r="B4" s="414" t="s">
        <v>140</v>
      </c>
      <c r="C4" s="415"/>
      <c r="D4" s="415"/>
      <c r="E4" s="416"/>
      <c r="F4" s="84"/>
      <c r="G4" s="417" t="s">
        <v>141</v>
      </c>
      <c r="H4" s="418"/>
      <c r="I4" s="418"/>
      <c r="J4" s="418"/>
      <c r="K4" s="418"/>
      <c r="L4" s="418"/>
      <c r="M4" s="418"/>
      <c r="N4" s="418"/>
      <c r="O4" s="419"/>
      <c r="P4" s="85"/>
      <c r="Q4" s="86"/>
      <c r="R4" s="86"/>
      <c r="S4" s="85"/>
      <c r="T4" s="85"/>
      <c r="U4" s="1"/>
      <c r="V4" s="1"/>
      <c r="W4" s="1"/>
      <c r="X4" s="1"/>
      <c r="Y4" s="1"/>
      <c r="Z4" s="85"/>
      <c r="AA4" s="85"/>
      <c r="AB4" s="86"/>
      <c r="AC4" s="86"/>
      <c r="AD4" s="1"/>
      <c r="AE4" s="1"/>
      <c r="AF4" s="1"/>
    </row>
    <row r="5" spans="1:32" ht="66.75" customHeight="1">
      <c r="A5" s="1"/>
      <c r="B5" s="5" t="s">
        <v>3</v>
      </c>
      <c r="C5" s="6" t="s">
        <v>142</v>
      </c>
      <c r="D5" s="87" t="s">
        <v>143</v>
      </c>
      <c r="E5" s="7" t="s">
        <v>144</v>
      </c>
      <c r="F5" s="88"/>
      <c r="G5" s="89" t="s">
        <v>145</v>
      </c>
      <c r="H5" s="425" t="s">
        <v>146</v>
      </c>
      <c r="I5" s="426"/>
      <c r="J5" s="425" t="s">
        <v>147</v>
      </c>
      <c r="K5" s="426"/>
      <c r="L5" s="427" t="s">
        <v>148</v>
      </c>
      <c r="M5" s="426"/>
      <c r="N5" s="90" t="s">
        <v>149</v>
      </c>
      <c r="O5" s="91" t="s">
        <v>3</v>
      </c>
      <c r="P5" s="85"/>
      <c r="Q5" s="86"/>
      <c r="R5" s="86"/>
      <c r="S5" s="85"/>
      <c r="T5" s="85"/>
      <c r="U5" s="1"/>
      <c r="V5" s="1"/>
      <c r="W5" s="1"/>
      <c r="X5" s="1"/>
      <c r="Y5" s="1"/>
      <c r="Z5" s="85"/>
      <c r="AA5" s="85"/>
      <c r="AB5" s="86"/>
      <c r="AC5" s="86"/>
      <c r="AD5" s="1"/>
      <c r="AE5" s="1"/>
      <c r="AF5" s="1"/>
    </row>
    <row r="6" spans="1:32" ht="46.5" customHeight="1">
      <c r="A6" s="1"/>
      <c r="B6" s="5" t="s">
        <v>13</v>
      </c>
      <c r="C6" s="92" t="s">
        <v>14</v>
      </c>
      <c r="D6" s="93" t="s">
        <v>14</v>
      </c>
      <c r="E6" s="94" t="s">
        <v>14</v>
      </c>
      <c r="F6" s="88"/>
      <c r="G6" s="95" t="s">
        <v>15</v>
      </c>
      <c r="H6" s="90" t="s">
        <v>150</v>
      </c>
      <c r="I6" s="90" t="s">
        <v>14</v>
      </c>
      <c r="J6" s="90" t="s">
        <v>151</v>
      </c>
      <c r="K6" s="96" t="s">
        <v>15</v>
      </c>
      <c r="L6" s="97" t="s">
        <v>16</v>
      </c>
      <c r="M6" s="98" t="s">
        <v>15</v>
      </c>
      <c r="N6" s="90" t="s">
        <v>14</v>
      </c>
      <c r="O6" s="91" t="s">
        <v>13</v>
      </c>
      <c r="P6" s="85"/>
      <c r="Q6" s="86"/>
      <c r="R6" s="86"/>
      <c r="S6" s="85"/>
      <c r="T6" s="85"/>
      <c r="U6" s="1"/>
      <c r="V6" s="1"/>
      <c r="W6" s="1"/>
      <c r="X6" s="1"/>
      <c r="Y6" s="1"/>
      <c r="Z6" s="85"/>
      <c r="AA6" s="85"/>
      <c r="AB6" s="86"/>
      <c r="AC6" s="86"/>
      <c r="AD6" s="1"/>
      <c r="AE6" s="1"/>
      <c r="AF6" s="1"/>
    </row>
    <row r="7" spans="1:32">
      <c r="A7" s="1"/>
      <c r="B7" s="15">
        <v>25</v>
      </c>
      <c r="C7" s="99">
        <v>55200</v>
      </c>
      <c r="D7" s="100">
        <v>42400</v>
      </c>
      <c r="E7" s="101" t="s">
        <v>18</v>
      </c>
      <c r="F7" s="20"/>
      <c r="G7" s="102">
        <v>60</v>
      </c>
      <c r="H7" s="103" t="s">
        <v>152</v>
      </c>
      <c r="I7" s="104" t="s">
        <v>18</v>
      </c>
      <c r="J7" s="103" t="s">
        <v>153</v>
      </c>
      <c r="K7" s="105" t="s">
        <v>154</v>
      </c>
      <c r="L7" s="106" t="s">
        <v>26</v>
      </c>
      <c r="M7" s="107" t="s">
        <v>27</v>
      </c>
      <c r="N7" s="108" t="s">
        <v>18</v>
      </c>
      <c r="O7" s="109">
        <v>25</v>
      </c>
      <c r="P7" s="85"/>
      <c r="Q7" s="85"/>
      <c r="R7" s="86"/>
      <c r="S7" s="85"/>
      <c r="T7" s="85"/>
      <c r="U7" s="1"/>
      <c r="V7" s="1"/>
      <c r="W7" s="1"/>
      <c r="X7" s="1"/>
      <c r="Y7" s="1"/>
      <c r="Z7" s="85"/>
      <c r="AA7" s="85"/>
      <c r="AB7" s="85"/>
      <c r="AC7" s="85"/>
      <c r="AD7" s="1"/>
      <c r="AE7" s="1"/>
      <c r="AF7" s="1"/>
    </row>
    <row r="8" spans="1:32">
      <c r="A8" s="1"/>
      <c r="B8" s="15">
        <v>32</v>
      </c>
      <c r="C8" s="110">
        <v>67100</v>
      </c>
      <c r="D8" s="47">
        <v>54300</v>
      </c>
      <c r="E8" s="49" t="s">
        <v>18</v>
      </c>
      <c r="F8" s="20"/>
      <c r="G8" s="102">
        <v>100</v>
      </c>
      <c r="H8" s="103" t="s">
        <v>152</v>
      </c>
      <c r="I8" s="104" t="s">
        <v>18</v>
      </c>
      <c r="J8" s="103" t="s">
        <v>153</v>
      </c>
      <c r="K8" s="105" t="s">
        <v>154</v>
      </c>
      <c r="L8" s="106" t="s">
        <v>30</v>
      </c>
      <c r="M8" s="107" t="s">
        <v>31</v>
      </c>
      <c r="N8" s="108" t="s">
        <v>18</v>
      </c>
      <c r="O8" s="109">
        <v>32</v>
      </c>
      <c r="P8" s="85"/>
      <c r="Q8" s="85"/>
      <c r="R8" s="86"/>
      <c r="S8" s="85"/>
      <c r="T8" s="85"/>
      <c r="U8" s="1"/>
      <c r="V8" s="1"/>
      <c r="W8" s="1"/>
      <c r="X8" s="1"/>
      <c r="Y8" s="1"/>
      <c r="Z8" s="85"/>
      <c r="AA8" s="85"/>
      <c r="AB8" s="86"/>
      <c r="AC8" s="86"/>
      <c r="AD8" s="1"/>
      <c r="AE8" s="1"/>
      <c r="AF8" s="1"/>
    </row>
    <row r="9" spans="1:32">
      <c r="A9" s="1"/>
      <c r="B9" s="15">
        <v>40</v>
      </c>
      <c r="C9" s="110">
        <v>77200</v>
      </c>
      <c r="D9" s="47">
        <v>63600</v>
      </c>
      <c r="E9" s="49" t="s">
        <v>18</v>
      </c>
      <c r="F9" s="20"/>
      <c r="G9" s="102">
        <v>125</v>
      </c>
      <c r="H9" s="103" t="s">
        <v>155</v>
      </c>
      <c r="I9" s="111" t="s">
        <v>156</v>
      </c>
      <c r="J9" s="103" t="s">
        <v>157</v>
      </c>
      <c r="K9" s="105" t="s">
        <v>158</v>
      </c>
      <c r="L9" s="106" t="s">
        <v>34</v>
      </c>
      <c r="M9" s="107" t="s">
        <v>35</v>
      </c>
      <c r="N9" s="108" t="s">
        <v>18</v>
      </c>
      <c r="O9" s="109">
        <v>40</v>
      </c>
      <c r="P9" s="85"/>
      <c r="Q9" s="85"/>
      <c r="R9" s="86"/>
      <c r="S9" s="85"/>
      <c r="T9" s="85"/>
      <c r="U9" s="1"/>
      <c r="V9" s="1"/>
      <c r="W9" s="1"/>
      <c r="X9" s="1"/>
      <c r="Y9" s="1"/>
      <c r="Z9" s="85"/>
      <c r="AA9" s="85"/>
      <c r="AB9" s="86"/>
      <c r="AC9" s="86"/>
      <c r="AD9" s="1"/>
      <c r="AE9" s="1"/>
      <c r="AF9" s="1"/>
    </row>
    <row r="10" spans="1:32">
      <c r="A10" s="1"/>
      <c r="B10" s="15">
        <v>50</v>
      </c>
      <c r="C10" s="110">
        <v>94000</v>
      </c>
      <c r="D10" s="47">
        <v>80500</v>
      </c>
      <c r="E10" s="49" t="s">
        <v>18</v>
      </c>
      <c r="F10" s="20"/>
      <c r="G10" s="102">
        <v>175</v>
      </c>
      <c r="H10" s="103" t="s">
        <v>155</v>
      </c>
      <c r="I10" s="111" t="s">
        <v>156</v>
      </c>
      <c r="J10" s="103" t="s">
        <v>157</v>
      </c>
      <c r="K10" s="105" t="s">
        <v>158</v>
      </c>
      <c r="L10" s="106" t="s">
        <v>38</v>
      </c>
      <c r="M10" s="107" t="s">
        <v>39</v>
      </c>
      <c r="N10" s="108" t="s">
        <v>18</v>
      </c>
      <c r="O10" s="109">
        <v>50</v>
      </c>
      <c r="P10" s="85"/>
      <c r="Q10" s="85"/>
      <c r="R10" s="86"/>
      <c r="S10" s="85"/>
      <c r="T10" s="85"/>
      <c r="U10" s="1"/>
      <c r="V10" s="1"/>
      <c r="W10" s="1"/>
      <c r="X10" s="1"/>
      <c r="Y10" s="1"/>
      <c r="Z10" s="85"/>
      <c r="AA10" s="85"/>
      <c r="AB10" s="86"/>
      <c r="AC10" s="86"/>
      <c r="AD10" s="1"/>
      <c r="AE10" s="1"/>
      <c r="AF10" s="1"/>
    </row>
    <row r="11" spans="1:32">
      <c r="A11" s="1"/>
      <c r="B11" s="15">
        <v>65</v>
      </c>
      <c r="C11" s="110">
        <v>112800</v>
      </c>
      <c r="D11" s="47">
        <v>99300</v>
      </c>
      <c r="E11" s="49" t="s">
        <v>18</v>
      </c>
      <c r="F11" s="20"/>
      <c r="G11" s="102">
        <v>175</v>
      </c>
      <c r="H11" s="112" t="s">
        <v>159</v>
      </c>
      <c r="I11" s="111" t="s">
        <v>160</v>
      </c>
      <c r="J11" s="113" t="s">
        <v>161</v>
      </c>
      <c r="K11" s="105" t="s">
        <v>162</v>
      </c>
      <c r="L11" s="106" t="s">
        <v>42</v>
      </c>
      <c r="M11" s="107" t="s">
        <v>43</v>
      </c>
      <c r="N11" s="108" t="s">
        <v>18</v>
      </c>
      <c r="O11" s="109">
        <v>65</v>
      </c>
      <c r="P11" s="85"/>
      <c r="Q11" s="85"/>
      <c r="R11" s="86"/>
      <c r="S11" s="85"/>
      <c r="T11" s="85"/>
      <c r="U11" s="1"/>
      <c r="V11" s="1"/>
      <c r="W11" s="1"/>
      <c r="X11" s="1"/>
      <c r="Y11" s="1"/>
      <c r="Z11" s="85"/>
      <c r="AA11" s="85"/>
      <c r="AB11" s="86"/>
      <c r="AC11" s="86"/>
      <c r="AD11" s="1"/>
      <c r="AE11" s="1"/>
      <c r="AF11" s="1"/>
    </row>
    <row r="12" spans="1:32">
      <c r="A12" s="1"/>
      <c r="B12" s="15">
        <v>80</v>
      </c>
      <c r="C12" s="110">
        <v>131300</v>
      </c>
      <c r="D12" s="47">
        <v>117600</v>
      </c>
      <c r="E12" s="49" t="s">
        <v>18</v>
      </c>
      <c r="F12" s="20"/>
      <c r="G12" s="102">
        <v>175</v>
      </c>
      <c r="H12" s="103" t="s">
        <v>163</v>
      </c>
      <c r="I12" s="111" t="s">
        <v>164</v>
      </c>
      <c r="J12" s="113" t="s">
        <v>165</v>
      </c>
      <c r="K12" s="105" t="s">
        <v>166</v>
      </c>
      <c r="L12" s="106" t="s">
        <v>47</v>
      </c>
      <c r="M12" s="107" t="s">
        <v>48</v>
      </c>
      <c r="N12" s="108" t="s">
        <v>18</v>
      </c>
      <c r="O12" s="109">
        <v>80</v>
      </c>
      <c r="P12" s="85"/>
      <c r="Q12" s="85"/>
      <c r="R12" s="86"/>
      <c r="S12" s="85"/>
      <c r="T12" s="85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5"/>
    </row>
    <row r="13" spans="1:32">
      <c r="A13" s="1"/>
      <c r="B13" s="15">
        <v>98</v>
      </c>
      <c r="C13" s="114">
        <v>159200</v>
      </c>
      <c r="D13" s="115">
        <v>143900</v>
      </c>
      <c r="E13" s="49" t="s">
        <v>18</v>
      </c>
      <c r="F13" s="20"/>
      <c r="G13" s="102">
        <v>175</v>
      </c>
      <c r="H13" s="103" t="s">
        <v>167</v>
      </c>
      <c r="I13" s="111" t="s">
        <v>168</v>
      </c>
      <c r="J13" s="116" t="s">
        <v>169</v>
      </c>
      <c r="K13" s="105" t="s">
        <v>170</v>
      </c>
      <c r="L13" s="106" t="s">
        <v>52</v>
      </c>
      <c r="M13" s="107" t="s">
        <v>53</v>
      </c>
      <c r="N13" s="111" t="s">
        <v>171</v>
      </c>
      <c r="O13" s="109">
        <v>100</v>
      </c>
      <c r="P13" s="85"/>
      <c r="Q13" s="85"/>
      <c r="R13" s="86"/>
      <c r="S13" s="85"/>
      <c r="T13" s="8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5"/>
    </row>
    <row r="14" spans="1:32">
      <c r="A14" s="1"/>
      <c r="B14" s="117">
        <v>125</v>
      </c>
      <c r="C14" s="118">
        <v>187600</v>
      </c>
      <c r="D14" s="118">
        <v>172100</v>
      </c>
      <c r="E14" s="49">
        <v>206400</v>
      </c>
      <c r="F14" s="20"/>
      <c r="G14" s="102">
        <v>330</v>
      </c>
      <c r="H14" s="106" t="s">
        <v>167</v>
      </c>
      <c r="I14" s="111" t="s">
        <v>168</v>
      </c>
      <c r="J14" s="116" t="s">
        <v>169</v>
      </c>
      <c r="K14" s="105" t="s">
        <v>170</v>
      </c>
      <c r="L14" s="106" t="s">
        <v>56</v>
      </c>
      <c r="M14" s="107" t="s">
        <v>57</v>
      </c>
      <c r="N14" s="111" t="s">
        <v>172</v>
      </c>
      <c r="O14" s="109">
        <v>125</v>
      </c>
      <c r="P14" s="85"/>
      <c r="Q14" s="85"/>
      <c r="R14" s="86"/>
      <c r="S14" s="85"/>
      <c r="T14" s="85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85"/>
    </row>
    <row r="15" spans="1:32">
      <c r="A15" s="1"/>
      <c r="B15" s="117">
        <v>150</v>
      </c>
      <c r="C15" s="118">
        <v>208400</v>
      </c>
      <c r="D15" s="118">
        <v>192900</v>
      </c>
      <c r="E15" s="49">
        <v>229300</v>
      </c>
      <c r="F15" s="20"/>
      <c r="G15" s="102">
        <v>330</v>
      </c>
      <c r="H15" s="103" t="s">
        <v>173</v>
      </c>
      <c r="I15" s="111" t="s">
        <v>174</v>
      </c>
      <c r="J15" s="113" t="s">
        <v>175</v>
      </c>
      <c r="K15" s="105" t="s">
        <v>176</v>
      </c>
      <c r="L15" s="106" t="s">
        <v>56</v>
      </c>
      <c r="M15" s="107" t="s">
        <v>57</v>
      </c>
      <c r="N15" s="111" t="s">
        <v>177</v>
      </c>
      <c r="O15" s="109">
        <v>150</v>
      </c>
      <c r="P15" s="85"/>
      <c r="Q15" s="85"/>
      <c r="R15" s="86"/>
      <c r="S15" s="85"/>
      <c r="T15" s="8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85"/>
    </row>
    <row r="16" spans="1:32">
      <c r="A16" s="1"/>
      <c r="B16" s="117">
        <v>200</v>
      </c>
      <c r="C16" s="111" t="s">
        <v>61</v>
      </c>
      <c r="D16" s="118"/>
      <c r="E16" s="33" t="s">
        <v>62</v>
      </c>
      <c r="F16" s="20"/>
      <c r="G16" s="102">
        <v>450</v>
      </c>
      <c r="H16" s="113" t="s">
        <v>178</v>
      </c>
      <c r="I16" s="111" t="s">
        <v>179</v>
      </c>
      <c r="J16" s="113" t="s">
        <v>180</v>
      </c>
      <c r="K16" s="105" t="s">
        <v>181</v>
      </c>
      <c r="L16" s="106" t="s">
        <v>65</v>
      </c>
      <c r="M16" s="107" t="s">
        <v>66</v>
      </c>
      <c r="N16" s="111" t="s">
        <v>182</v>
      </c>
      <c r="O16" s="109">
        <v>200</v>
      </c>
      <c r="P16" s="85"/>
      <c r="Q16" s="85"/>
      <c r="R16" s="86"/>
      <c r="S16" s="85"/>
      <c r="T16" s="8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85"/>
    </row>
    <row r="17" spans="1:32">
      <c r="A17" s="1"/>
      <c r="B17" s="117">
        <v>250</v>
      </c>
      <c r="C17" s="111" t="s">
        <v>67</v>
      </c>
      <c r="D17" s="118"/>
      <c r="E17" s="33" t="s">
        <v>68</v>
      </c>
      <c r="F17" s="20"/>
      <c r="G17" s="102">
        <v>550</v>
      </c>
      <c r="H17" s="113" t="s">
        <v>183</v>
      </c>
      <c r="I17" s="111" t="s">
        <v>184</v>
      </c>
      <c r="J17" s="113" t="s">
        <v>180</v>
      </c>
      <c r="K17" s="105" t="s">
        <v>181</v>
      </c>
      <c r="L17" s="106" t="s">
        <v>71</v>
      </c>
      <c r="M17" s="107" t="s">
        <v>72</v>
      </c>
      <c r="N17" s="111" t="s">
        <v>185</v>
      </c>
      <c r="O17" s="109">
        <v>250</v>
      </c>
      <c r="P17" s="85"/>
      <c r="Q17" s="85"/>
      <c r="R17" s="86"/>
      <c r="S17" s="85"/>
      <c r="T17" s="85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5"/>
    </row>
    <row r="18" spans="1:32">
      <c r="A18" s="1"/>
      <c r="B18" s="117">
        <v>300</v>
      </c>
      <c r="C18" s="111" t="s">
        <v>73</v>
      </c>
      <c r="D18" s="118"/>
      <c r="E18" s="33" t="s">
        <v>74</v>
      </c>
      <c r="F18" s="20"/>
      <c r="G18" s="102">
        <v>550</v>
      </c>
      <c r="H18" s="113" t="s">
        <v>183</v>
      </c>
      <c r="I18" s="111" t="s">
        <v>184</v>
      </c>
      <c r="J18" s="113" t="s">
        <v>180</v>
      </c>
      <c r="K18" s="105" t="s">
        <v>181</v>
      </c>
      <c r="L18" s="106" t="s">
        <v>76</v>
      </c>
      <c r="M18" s="107" t="s">
        <v>77</v>
      </c>
      <c r="N18" s="111" t="s">
        <v>186</v>
      </c>
      <c r="O18" s="109">
        <v>300</v>
      </c>
      <c r="P18" s="85"/>
      <c r="Q18" s="85"/>
      <c r="R18" s="86"/>
      <c r="S18" s="85"/>
      <c r="T18" s="85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5"/>
    </row>
    <row r="19" spans="1:32">
      <c r="A19" s="1"/>
      <c r="B19" s="117">
        <v>350</v>
      </c>
      <c r="C19" s="111" t="s">
        <v>78</v>
      </c>
      <c r="D19" s="118"/>
      <c r="E19" s="33" t="s">
        <v>79</v>
      </c>
      <c r="F19" s="20"/>
      <c r="G19" s="102">
        <v>550</v>
      </c>
      <c r="H19" s="113" t="s">
        <v>183</v>
      </c>
      <c r="I19" s="111" t="s">
        <v>184</v>
      </c>
      <c r="J19" s="113" t="s">
        <v>180</v>
      </c>
      <c r="K19" s="105" t="s">
        <v>181</v>
      </c>
      <c r="L19" s="106" t="s">
        <v>81</v>
      </c>
      <c r="M19" s="107" t="s">
        <v>82</v>
      </c>
      <c r="N19" s="111" t="s">
        <v>187</v>
      </c>
      <c r="O19" s="109">
        <v>350</v>
      </c>
      <c r="P19" s="85"/>
      <c r="Q19" s="85"/>
      <c r="R19" s="86"/>
      <c r="S19" s="85"/>
      <c r="T19" s="85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85"/>
    </row>
    <row r="20" spans="1:32">
      <c r="A20" s="1"/>
      <c r="B20" s="117">
        <v>400</v>
      </c>
      <c r="C20" s="111" t="s">
        <v>83</v>
      </c>
      <c r="D20" s="118"/>
      <c r="E20" s="33" t="s">
        <v>84</v>
      </c>
      <c r="F20" s="20"/>
      <c r="G20" s="102">
        <v>900</v>
      </c>
      <c r="H20" s="113" t="s">
        <v>188</v>
      </c>
      <c r="I20" s="111" t="s">
        <v>189</v>
      </c>
      <c r="J20" s="113" t="s">
        <v>180</v>
      </c>
      <c r="K20" s="105" t="s">
        <v>181</v>
      </c>
      <c r="L20" s="106" t="s">
        <v>86</v>
      </c>
      <c r="M20" s="107" t="s">
        <v>87</v>
      </c>
      <c r="N20" s="111" t="s">
        <v>190</v>
      </c>
      <c r="O20" s="109">
        <v>400</v>
      </c>
      <c r="P20" s="85"/>
      <c r="Q20" s="85"/>
      <c r="R20" s="86"/>
      <c r="S20" s="85"/>
      <c r="T20" s="8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85"/>
    </row>
    <row r="21" spans="1:32">
      <c r="A21" s="1"/>
      <c r="B21" s="117">
        <v>450</v>
      </c>
      <c r="C21" s="111" t="s">
        <v>88</v>
      </c>
      <c r="D21" s="118"/>
      <c r="E21" s="33" t="s">
        <v>89</v>
      </c>
      <c r="F21" s="20"/>
      <c r="G21" s="102">
        <v>900</v>
      </c>
      <c r="H21" s="113" t="s">
        <v>188</v>
      </c>
      <c r="I21" s="111" t="s">
        <v>189</v>
      </c>
      <c r="J21" s="113" t="s">
        <v>191</v>
      </c>
      <c r="K21" s="105" t="s">
        <v>192</v>
      </c>
      <c r="L21" s="106" t="s">
        <v>91</v>
      </c>
      <c r="M21" s="107">
        <v>12250</v>
      </c>
      <c r="N21" s="111" t="s">
        <v>193</v>
      </c>
      <c r="O21" s="109">
        <v>450</v>
      </c>
      <c r="P21" s="85"/>
      <c r="Q21" s="85"/>
      <c r="R21" s="86"/>
      <c r="S21" s="85"/>
      <c r="T21" s="8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85"/>
    </row>
    <row r="22" spans="1:32">
      <c r="A22" s="1"/>
      <c r="B22" s="117">
        <v>500</v>
      </c>
      <c r="C22" s="111" t="s">
        <v>92</v>
      </c>
      <c r="D22" s="118"/>
      <c r="E22" s="33" t="s">
        <v>93</v>
      </c>
      <c r="F22" s="20"/>
      <c r="G22" s="102">
        <v>1000</v>
      </c>
      <c r="H22" s="113" t="s">
        <v>188</v>
      </c>
      <c r="I22" s="111" t="s">
        <v>189</v>
      </c>
      <c r="J22" s="113" t="s">
        <v>191</v>
      </c>
      <c r="K22" s="105" t="s">
        <v>192</v>
      </c>
      <c r="L22" s="106" t="s">
        <v>91</v>
      </c>
      <c r="M22" s="107">
        <v>12250</v>
      </c>
      <c r="N22" s="111" t="s">
        <v>194</v>
      </c>
      <c r="O22" s="109">
        <v>500</v>
      </c>
      <c r="P22" s="85"/>
      <c r="Q22" s="85"/>
      <c r="R22" s="86"/>
      <c r="S22" s="85"/>
      <c r="T22" s="85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85"/>
    </row>
    <row r="23" spans="1:32" ht="15.75" customHeight="1">
      <c r="A23" s="1"/>
      <c r="B23" s="117">
        <v>550</v>
      </c>
      <c r="C23" s="111" t="s">
        <v>95</v>
      </c>
      <c r="D23" s="118"/>
      <c r="E23" s="33" t="s">
        <v>96</v>
      </c>
      <c r="F23" s="20"/>
      <c r="G23" s="102">
        <v>1000</v>
      </c>
      <c r="H23" s="113" t="s">
        <v>195</v>
      </c>
      <c r="I23" s="111" t="s">
        <v>196</v>
      </c>
      <c r="J23" s="113" t="s">
        <v>191</v>
      </c>
      <c r="K23" s="105" t="s">
        <v>192</v>
      </c>
      <c r="L23" s="106" t="s">
        <v>99</v>
      </c>
      <c r="M23" s="107">
        <v>13480</v>
      </c>
      <c r="N23" s="111" t="s">
        <v>197</v>
      </c>
      <c r="O23" s="109">
        <v>550</v>
      </c>
      <c r="P23" s="85"/>
      <c r="Q23" s="85"/>
      <c r="R23" s="86"/>
      <c r="S23" s="85"/>
      <c r="T23" s="8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85"/>
    </row>
    <row r="24" spans="1:32" ht="15.75" customHeight="1">
      <c r="A24" s="1"/>
      <c r="B24" s="117">
        <v>600</v>
      </c>
      <c r="C24" s="111" t="s">
        <v>100</v>
      </c>
      <c r="D24" s="118"/>
      <c r="E24" s="33" t="s">
        <v>101</v>
      </c>
      <c r="F24" s="20"/>
      <c r="G24" s="102">
        <v>1000</v>
      </c>
      <c r="H24" s="113" t="s">
        <v>195</v>
      </c>
      <c r="I24" s="111" t="s">
        <v>196</v>
      </c>
      <c r="J24" s="113" t="s">
        <v>191</v>
      </c>
      <c r="K24" s="105" t="s">
        <v>192</v>
      </c>
      <c r="L24" s="106" t="s">
        <v>99</v>
      </c>
      <c r="M24" s="107">
        <v>13480</v>
      </c>
      <c r="N24" s="111" t="s">
        <v>198</v>
      </c>
      <c r="O24" s="109">
        <v>600</v>
      </c>
      <c r="P24" s="85"/>
      <c r="Q24" s="85"/>
      <c r="R24" s="86"/>
      <c r="S24" s="85"/>
      <c r="T24" s="8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5"/>
    </row>
    <row r="25" spans="1:32" ht="15.75" customHeight="1">
      <c r="A25" s="1"/>
      <c r="B25" s="117">
        <v>700</v>
      </c>
      <c r="C25" s="111" t="s">
        <v>103</v>
      </c>
      <c r="D25" s="118"/>
      <c r="E25" s="33" t="s">
        <v>104</v>
      </c>
      <c r="F25" s="20"/>
      <c r="G25" s="102">
        <v>1000</v>
      </c>
      <c r="H25" s="113" t="s">
        <v>199</v>
      </c>
      <c r="I25" s="111" t="s">
        <v>200</v>
      </c>
      <c r="J25" s="113" t="s">
        <v>201</v>
      </c>
      <c r="K25" s="105" t="s">
        <v>202</v>
      </c>
      <c r="L25" s="106" t="s">
        <v>106</v>
      </c>
      <c r="M25" s="119">
        <v>15410</v>
      </c>
      <c r="N25" s="111" t="s">
        <v>203</v>
      </c>
      <c r="O25" s="109">
        <v>700</v>
      </c>
      <c r="P25" s="85"/>
      <c r="Q25" s="85"/>
      <c r="R25" s="85"/>
      <c r="S25" s="85"/>
      <c r="T25" s="85"/>
      <c r="U25" s="85"/>
      <c r="V25" s="85"/>
      <c r="W25" s="1"/>
      <c r="X25" s="1"/>
      <c r="Y25" s="1"/>
      <c r="Z25" s="1"/>
      <c r="AA25" s="1"/>
      <c r="AB25" s="1"/>
      <c r="AC25" s="85"/>
      <c r="AD25" s="85"/>
      <c r="AE25" s="85"/>
      <c r="AF25" s="85"/>
    </row>
    <row r="26" spans="1:32" ht="15.75" customHeight="1">
      <c r="A26" s="1"/>
      <c r="B26" s="117">
        <v>800</v>
      </c>
      <c r="C26" s="111" t="s">
        <v>107</v>
      </c>
      <c r="D26" s="118"/>
      <c r="E26" s="33" t="s">
        <v>108</v>
      </c>
      <c r="F26" s="20"/>
      <c r="G26" s="102">
        <v>1300</v>
      </c>
      <c r="H26" s="113" t="s">
        <v>199</v>
      </c>
      <c r="I26" s="111" t="s">
        <v>200</v>
      </c>
      <c r="J26" s="113" t="s">
        <v>201</v>
      </c>
      <c r="K26" s="105" t="s">
        <v>202</v>
      </c>
      <c r="L26" s="106" t="s">
        <v>110</v>
      </c>
      <c r="M26" s="119">
        <v>16540</v>
      </c>
      <c r="N26" s="111" t="s">
        <v>203</v>
      </c>
      <c r="O26" s="109">
        <v>800</v>
      </c>
      <c r="P26" s="85"/>
      <c r="Q26" s="85"/>
      <c r="R26" s="85"/>
      <c r="S26" s="85"/>
      <c r="T26" s="85"/>
      <c r="U26" s="85"/>
      <c r="V26" s="85"/>
      <c r="W26" s="1"/>
      <c r="X26" s="1"/>
      <c r="Y26" s="1"/>
      <c r="Z26" s="1"/>
      <c r="AA26" s="1"/>
      <c r="AB26" s="1"/>
      <c r="AC26" s="85"/>
      <c r="AD26" s="85"/>
      <c r="AE26" s="85"/>
      <c r="AF26" s="85"/>
    </row>
    <row r="27" spans="1:32" ht="15.75" customHeight="1">
      <c r="A27" s="1"/>
      <c r="B27" s="117">
        <v>900</v>
      </c>
      <c r="C27" s="111" t="s">
        <v>111</v>
      </c>
      <c r="D27" s="118"/>
      <c r="E27" s="33" t="s">
        <v>112</v>
      </c>
      <c r="F27" s="20"/>
      <c r="G27" s="102">
        <v>1400</v>
      </c>
      <c r="H27" s="113" t="s">
        <v>204</v>
      </c>
      <c r="I27" s="111" t="s">
        <v>205</v>
      </c>
      <c r="J27" s="113" t="s">
        <v>206</v>
      </c>
      <c r="K27" s="105" t="s">
        <v>207</v>
      </c>
      <c r="L27" s="106" t="s">
        <v>114</v>
      </c>
      <c r="M27" s="119">
        <v>20340</v>
      </c>
      <c r="N27" s="111" t="s">
        <v>203</v>
      </c>
      <c r="O27" s="109">
        <v>900</v>
      </c>
      <c r="P27" s="85"/>
      <c r="Q27" s="85"/>
      <c r="R27" s="85"/>
      <c r="S27" s="85"/>
      <c r="T27" s="85"/>
      <c r="U27" s="85"/>
      <c r="V27" s="85"/>
      <c r="W27" s="1"/>
      <c r="X27" s="1"/>
      <c r="Y27" s="1"/>
      <c r="Z27" s="1"/>
      <c r="AA27" s="1"/>
      <c r="AB27" s="1"/>
      <c r="AC27" s="85"/>
      <c r="AD27" s="85"/>
      <c r="AE27" s="85"/>
      <c r="AF27" s="85"/>
    </row>
    <row r="28" spans="1:32" ht="15.75" customHeight="1">
      <c r="A28" s="1"/>
      <c r="B28" s="117">
        <v>1000</v>
      </c>
      <c r="C28" s="111" t="s">
        <v>115</v>
      </c>
      <c r="D28" s="118"/>
      <c r="E28" s="33" t="s">
        <v>116</v>
      </c>
      <c r="F28" s="20"/>
      <c r="G28" s="102">
        <v>1500</v>
      </c>
      <c r="H28" s="113" t="s">
        <v>204</v>
      </c>
      <c r="I28" s="111" t="s">
        <v>205</v>
      </c>
      <c r="J28" s="113" t="s">
        <v>206</v>
      </c>
      <c r="K28" s="105" t="s">
        <v>207</v>
      </c>
      <c r="L28" s="106" t="s">
        <v>114</v>
      </c>
      <c r="M28" s="119">
        <v>20340</v>
      </c>
      <c r="N28" s="111" t="s">
        <v>208</v>
      </c>
      <c r="O28" s="109">
        <v>1000</v>
      </c>
      <c r="P28" s="85"/>
      <c r="Q28" s="85"/>
      <c r="R28" s="85"/>
      <c r="S28" s="85"/>
      <c r="T28" s="85"/>
      <c r="U28" s="85"/>
      <c r="V28" s="85"/>
      <c r="W28" s="1"/>
      <c r="X28" s="1"/>
      <c r="Y28" s="1"/>
      <c r="Z28" s="1"/>
      <c r="AA28" s="1"/>
      <c r="AB28" s="1"/>
      <c r="AC28" s="85"/>
      <c r="AD28" s="85"/>
      <c r="AE28" s="85"/>
      <c r="AF28" s="85"/>
    </row>
    <row r="29" spans="1:32" ht="15.75" customHeight="1">
      <c r="A29" s="1"/>
      <c r="B29" s="117">
        <v>1250</v>
      </c>
      <c r="C29" s="118" t="s">
        <v>18</v>
      </c>
      <c r="D29" s="118"/>
      <c r="E29" s="49">
        <v>1040100</v>
      </c>
      <c r="F29" s="20"/>
      <c r="G29" s="102">
        <v>1800</v>
      </c>
      <c r="H29" s="113" t="s">
        <v>209</v>
      </c>
      <c r="I29" s="111" t="s">
        <v>210</v>
      </c>
      <c r="J29" s="120"/>
      <c r="K29" s="120"/>
      <c r="L29" s="106" t="s">
        <v>120</v>
      </c>
      <c r="M29" s="121" t="s">
        <v>119</v>
      </c>
      <c r="N29" s="111" t="s">
        <v>208</v>
      </c>
      <c r="O29" s="109">
        <v>1250</v>
      </c>
      <c r="P29" s="85"/>
      <c r="Q29" s="85"/>
      <c r="R29" s="85"/>
      <c r="S29" s="85"/>
      <c r="T29" s="85"/>
      <c r="U29" s="85"/>
      <c r="V29" s="85"/>
      <c r="W29" s="1"/>
      <c r="X29" s="1"/>
      <c r="Y29" s="1"/>
      <c r="Z29" s="1"/>
      <c r="AA29" s="1"/>
      <c r="AB29" s="1"/>
      <c r="AC29" s="85"/>
      <c r="AD29" s="85"/>
      <c r="AE29" s="85"/>
      <c r="AF29" s="85"/>
    </row>
    <row r="30" spans="1:32" ht="15.75" customHeight="1">
      <c r="A30" s="1"/>
      <c r="B30" s="117">
        <v>1500</v>
      </c>
      <c r="C30" s="118" t="s">
        <v>18</v>
      </c>
      <c r="D30" s="118"/>
      <c r="E30" s="49">
        <v>1118800</v>
      </c>
      <c r="F30" s="20"/>
      <c r="G30" s="102">
        <v>2100</v>
      </c>
      <c r="H30" s="113" t="s">
        <v>211</v>
      </c>
      <c r="I30" s="111" t="s">
        <v>212</v>
      </c>
      <c r="J30" s="120"/>
      <c r="K30" s="120"/>
      <c r="L30" s="106" t="s">
        <v>120</v>
      </c>
      <c r="M30" s="121" t="s">
        <v>119</v>
      </c>
      <c r="N30" s="111" t="s">
        <v>213</v>
      </c>
      <c r="O30" s="109">
        <v>1500</v>
      </c>
      <c r="P30" s="85"/>
      <c r="Q30" s="85"/>
      <c r="R30" s="85"/>
      <c r="S30" s="85"/>
      <c r="T30" s="85"/>
      <c r="U30" s="85"/>
      <c r="V30" s="85"/>
      <c r="W30" s="1"/>
      <c r="X30" s="1"/>
      <c r="Y30" s="1"/>
      <c r="Z30" s="1"/>
      <c r="AA30" s="1"/>
      <c r="AB30" s="1"/>
      <c r="AC30" s="85"/>
      <c r="AD30" s="85"/>
      <c r="AE30" s="85"/>
      <c r="AF30" s="85"/>
    </row>
    <row r="31" spans="1:32" ht="15.75" customHeight="1">
      <c r="A31" s="1"/>
      <c r="B31" s="117">
        <v>2000</v>
      </c>
      <c r="C31" s="118" t="s">
        <v>18</v>
      </c>
      <c r="D31" s="118"/>
      <c r="E31" s="49" t="s">
        <v>121</v>
      </c>
      <c r="F31" s="20"/>
      <c r="G31" s="122">
        <v>2100</v>
      </c>
      <c r="H31" s="113" t="s">
        <v>214</v>
      </c>
      <c r="I31" s="118" t="s">
        <v>119</v>
      </c>
      <c r="J31" s="120"/>
      <c r="K31" s="120"/>
      <c r="L31" s="106" t="s">
        <v>123</v>
      </c>
      <c r="M31" s="121" t="s">
        <v>119</v>
      </c>
      <c r="N31" s="111" t="s">
        <v>215</v>
      </c>
      <c r="O31" s="109">
        <v>2000</v>
      </c>
      <c r="P31" s="85"/>
      <c r="Q31" s="8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A32" s="1"/>
      <c r="B32" s="117">
        <v>2500</v>
      </c>
      <c r="C32" s="118" t="s">
        <v>18</v>
      </c>
      <c r="D32" s="118"/>
      <c r="E32" s="49" t="s">
        <v>124</v>
      </c>
      <c r="F32" s="20"/>
      <c r="G32" s="122">
        <v>2100</v>
      </c>
      <c r="H32" s="113" t="s">
        <v>216</v>
      </c>
      <c r="I32" s="118" t="s">
        <v>119</v>
      </c>
      <c r="J32" s="120"/>
      <c r="K32" s="120"/>
      <c r="L32" s="106" t="s">
        <v>125</v>
      </c>
      <c r="M32" s="121" t="s">
        <v>119</v>
      </c>
      <c r="N32" s="111" t="s">
        <v>215</v>
      </c>
      <c r="O32" s="109">
        <v>2500</v>
      </c>
      <c r="P32" s="85"/>
      <c r="Q32" s="8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>
      <c r="A33" s="1"/>
      <c r="B33" s="117">
        <v>3000</v>
      </c>
      <c r="C33" s="118" t="s">
        <v>18</v>
      </c>
      <c r="D33" s="118"/>
      <c r="E33" s="49" t="s">
        <v>126</v>
      </c>
      <c r="F33" s="20"/>
      <c r="G33" s="122">
        <v>2600</v>
      </c>
      <c r="H33" s="113" t="s">
        <v>217</v>
      </c>
      <c r="I33" s="118" t="s">
        <v>119</v>
      </c>
      <c r="J33" s="120"/>
      <c r="K33" s="120"/>
      <c r="L33" s="106" t="s">
        <v>127</v>
      </c>
      <c r="M33" s="121" t="s">
        <v>119</v>
      </c>
      <c r="N33" s="111" t="s">
        <v>218</v>
      </c>
      <c r="O33" s="109">
        <v>3000</v>
      </c>
      <c r="P33" s="85"/>
      <c r="Q33" s="85"/>
      <c r="R33" s="1"/>
      <c r="S33" s="1"/>
      <c r="T33" s="1"/>
      <c r="U33" s="1"/>
      <c r="V33" s="1"/>
      <c r="W33" s="1"/>
      <c r="X33" s="1"/>
      <c r="Y33" s="1"/>
      <c r="Z33" s="1"/>
      <c r="AA33" s="1"/>
      <c r="AB33" s="86"/>
      <c r="AC33" s="1"/>
      <c r="AD33" s="1"/>
      <c r="AE33" s="1"/>
      <c r="AF33" s="1"/>
    </row>
    <row r="34" spans="1:32" ht="134.25" customHeight="1">
      <c r="A34" s="1"/>
      <c r="B34" s="123" t="s">
        <v>128</v>
      </c>
      <c r="C34" s="124" t="s">
        <v>219</v>
      </c>
      <c r="D34" s="124" t="s">
        <v>220</v>
      </c>
      <c r="E34" s="125" t="s">
        <v>219</v>
      </c>
      <c r="F34" s="126"/>
      <c r="G34" s="127" t="s">
        <v>221</v>
      </c>
      <c r="H34" s="128" t="s">
        <v>222</v>
      </c>
      <c r="I34" s="129" t="s">
        <v>223</v>
      </c>
      <c r="J34" s="130" t="s">
        <v>224</v>
      </c>
      <c r="K34" s="129" t="s">
        <v>225</v>
      </c>
      <c r="L34" s="131" t="s">
        <v>136</v>
      </c>
      <c r="M34" s="63" t="s">
        <v>226</v>
      </c>
      <c r="N34" s="129" t="s">
        <v>227</v>
      </c>
      <c r="O34" s="13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</sheetData>
  <mergeCells count="6">
    <mergeCell ref="B3:O3"/>
    <mergeCell ref="B4:E4"/>
    <mergeCell ref="G4:O4"/>
    <mergeCell ref="H5:I5"/>
    <mergeCell ref="J5:K5"/>
    <mergeCell ref="L5:M5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00"/>
  <sheetViews>
    <sheetView workbookViewId="0"/>
  </sheetViews>
  <sheetFormatPr defaultColWidth="14.42578125" defaultRowHeight="15" customHeight="1"/>
  <cols>
    <col min="1" max="1" width="14.85546875" customWidth="1"/>
    <col min="2" max="3" width="11.42578125" customWidth="1"/>
    <col min="4" max="4" width="16.42578125" customWidth="1"/>
    <col min="5" max="13" width="11.42578125" customWidth="1"/>
    <col min="14" max="25" width="8.7109375" customWidth="1"/>
  </cols>
  <sheetData>
    <row r="1" spans="1:25">
      <c r="A1" s="133"/>
      <c r="B1" s="74"/>
      <c r="C1" s="74"/>
      <c r="D1" s="74"/>
      <c r="E1" s="74"/>
      <c r="F1" s="134"/>
      <c r="G1" s="135"/>
      <c r="H1" s="135"/>
      <c r="I1" s="135"/>
      <c r="J1" s="135"/>
      <c r="K1" s="74"/>
      <c r="L1" s="74"/>
      <c r="M1" s="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74"/>
      <c r="B2" s="74"/>
      <c r="C2" s="74"/>
      <c r="D2" s="74"/>
      <c r="E2" s="74"/>
      <c r="F2" s="74"/>
      <c r="G2" s="135"/>
      <c r="H2" s="135"/>
      <c r="I2" s="135"/>
      <c r="J2" s="135"/>
      <c r="K2" s="74"/>
      <c r="L2" s="74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74"/>
      <c r="B3" s="74"/>
      <c r="C3" s="74"/>
      <c r="D3" s="74"/>
      <c r="E3" s="135"/>
      <c r="F3" s="135"/>
      <c r="G3" s="135"/>
      <c r="H3" s="135"/>
      <c r="I3" s="136"/>
      <c r="J3" s="135"/>
      <c r="K3" s="74"/>
      <c r="L3" s="74"/>
      <c r="M3" s="7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6.25" customHeight="1">
      <c r="A4" s="137" t="s">
        <v>228</v>
      </c>
      <c r="B4" s="466" t="s">
        <v>229</v>
      </c>
      <c r="C4" s="467"/>
      <c r="D4" s="467"/>
      <c r="E4" s="467"/>
      <c r="F4" s="468"/>
      <c r="G4" s="466" t="s">
        <v>230</v>
      </c>
      <c r="H4" s="467"/>
      <c r="I4" s="467"/>
      <c r="J4" s="467"/>
      <c r="K4" s="468"/>
      <c r="L4" s="74"/>
      <c r="M4" s="7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6.25" customHeight="1">
      <c r="A5" s="138" t="s">
        <v>231</v>
      </c>
      <c r="B5" s="139" t="s">
        <v>232</v>
      </c>
      <c r="C5" s="469" t="s">
        <v>233</v>
      </c>
      <c r="D5" s="470"/>
      <c r="E5" s="469" t="s">
        <v>234</v>
      </c>
      <c r="F5" s="471"/>
      <c r="G5" s="139" t="s">
        <v>235</v>
      </c>
      <c r="H5" s="469" t="s">
        <v>236</v>
      </c>
      <c r="I5" s="470"/>
      <c r="J5" s="469" t="s">
        <v>237</v>
      </c>
      <c r="K5" s="471"/>
      <c r="L5" s="74"/>
      <c r="M5" s="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140" t="s">
        <v>13</v>
      </c>
      <c r="B6" s="141" t="s">
        <v>238</v>
      </c>
      <c r="C6" s="142" t="s">
        <v>239</v>
      </c>
      <c r="D6" s="142" t="s">
        <v>14</v>
      </c>
      <c r="E6" s="142" t="s">
        <v>239</v>
      </c>
      <c r="F6" s="143" t="s">
        <v>14</v>
      </c>
      <c r="G6" s="141" t="s">
        <v>238</v>
      </c>
      <c r="H6" s="142" t="s">
        <v>239</v>
      </c>
      <c r="I6" s="142" t="s">
        <v>14</v>
      </c>
      <c r="J6" s="142" t="s">
        <v>239</v>
      </c>
      <c r="K6" s="143" t="s">
        <v>14</v>
      </c>
      <c r="L6" s="74"/>
      <c r="M6" s="74"/>
      <c r="N6" s="1"/>
      <c r="O6" s="1"/>
      <c r="P6" s="144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>
      <c r="A7" s="145">
        <v>11</v>
      </c>
      <c r="B7" s="146">
        <v>68</v>
      </c>
      <c r="C7" s="147" t="s">
        <v>240</v>
      </c>
      <c r="D7" s="148" t="s">
        <v>241</v>
      </c>
      <c r="E7" s="149">
        <v>5</v>
      </c>
      <c r="F7" s="150" t="s">
        <v>242</v>
      </c>
      <c r="G7" s="151"/>
      <c r="H7" s="152" t="s">
        <v>18</v>
      </c>
      <c r="I7" s="153" t="s">
        <v>18</v>
      </c>
      <c r="J7" s="152" t="s">
        <v>18</v>
      </c>
      <c r="K7" s="154" t="s">
        <v>18</v>
      </c>
      <c r="L7" s="155"/>
      <c r="M7" s="155"/>
      <c r="N7" s="1"/>
      <c r="O7" s="1"/>
      <c r="P7" s="1"/>
      <c r="Q7" s="156"/>
      <c r="R7" s="1"/>
      <c r="S7" s="1"/>
      <c r="T7" s="1"/>
      <c r="U7" s="1"/>
      <c r="V7" s="1"/>
      <c r="W7" s="1"/>
      <c r="X7" s="1"/>
      <c r="Y7" s="1"/>
    </row>
    <row r="8" spans="1:25">
      <c r="A8" s="145">
        <v>16</v>
      </c>
      <c r="B8" s="146">
        <v>69</v>
      </c>
      <c r="C8" s="157">
        <v>4</v>
      </c>
      <c r="D8" s="158" t="s">
        <v>243</v>
      </c>
      <c r="E8" s="149">
        <v>5</v>
      </c>
      <c r="F8" s="159" t="s">
        <v>244</v>
      </c>
      <c r="G8" s="160">
        <v>93</v>
      </c>
      <c r="H8" s="152">
        <v>4</v>
      </c>
      <c r="I8" s="161" t="s">
        <v>245</v>
      </c>
      <c r="J8" s="152">
        <v>5</v>
      </c>
      <c r="K8" s="162" t="s">
        <v>246</v>
      </c>
      <c r="L8" s="155"/>
      <c r="M8" s="155"/>
      <c r="N8" s="1"/>
      <c r="O8" s="156"/>
      <c r="P8" s="1"/>
      <c r="Q8" s="156"/>
      <c r="R8" s="1"/>
      <c r="S8" s="1"/>
      <c r="T8" s="1"/>
      <c r="U8" s="1"/>
      <c r="V8" s="1"/>
      <c r="W8" s="1"/>
      <c r="X8" s="1"/>
      <c r="Y8" s="1"/>
    </row>
    <row r="9" spans="1:25">
      <c r="A9" s="145">
        <v>21</v>
      </c>
      <c r="B9" s="146">
        <v>86</v>
      </c>
      <c r="C9" s="157">
        <v>4</v>
      </c>
      <c r="D9" s="158" t="s">
        <v>244</v>
      </c>
      <c r="E9" s="149">
        <v>5</v>
      </c>
      <c r="F9" s="159" t="s">
        <v>247</v>
      </c>
      <c r="G9" s="160">
        <v>118</v>
      </c>
      <c r="H9" s="152">
        <v>4</v>
      </c>
      <c r="I9" s="158" t="s">
        <v>246</v>
      </c>
      <c r="J9" s="152">
        <v>5</v>
      </c>
      <c r="K9" s="162" t="s">
        <v>248</v>
      </c>
      <c r="L9" s="155"/>
      <c r="M9" s="155"/>
      <c r="N9" s="1"/>
      <c r="O9" s="156"/>
      <c r="P9" s="156"/>
      <c r="Q9" s="156"/>
      <c r="R9" s="1"/>
      <c r="S9" s="1"/>
      <c r="T9" s="1"/>
      <c r="U9" s="1"/>
      <c r="V9" s="1"/>
      <c r="W9" s="1"/>
      <c r="X9" s="1"/>
      <c r="Y9" s="1"/>
    </row>
    <row r="10" spans="1:25">
      <c r="A10" s="145">
        <v>26</v>
      </c>
      <c r="B10" s="146">
        <v>105</v>
      </c>
      <c r="C10" s="157">
        <v>4</v>
      </c>
      <c r="D10" s="158" t="s">
        <v>247</v>
      </c>
      <c r="E10" s="149">
        <v>5</v>
      </c>
      <c r="F10" s="159" t="s">
        <v>249</v>
      </c>
      <c r="G10" s="160">
        <v>150</v>
      </c>
      <c r="H10" s="152">
        <v>4</v>
      </c>
      <c r="I10" s="158" t="s">
        <v>250</v>
      </c>
      <c r="J10" s="152">
        <v>5</v>
      </c>
      <c r="K10" s="162" t="s">
        <v>251</v>
      </c>
      <c r="L10" s="155"/>
      <c r="M10" s="155"/>
      <c r="N10" s="1"/>
      <c r="O10" s="156"/>
      <c r="P10" s="156"/>
      <c r="Q10" s="156"/>
      <c r="R10" s="1"/>
      <c r="S10" s="1"/>
      <c r="T10" s="1"/>
      <c r="U10" s="1"/>
      <c r="V10" s="1"/>
      <c r="W10" s="1"/>
      <c r="X10" s="1"/>
      <c r="Y10" s="1"/>
    </row>
    <row r="11" spans="1:25">
      <c r="A11" s="145">
        <v>32</v>
      </c>
      <c r="B11" s="146">
        <v>112</v>
      </c>
      <c r="C11" s="157">
        <v>4</v>
      </c>
      <c r="D11" s="158" t="s">
        <v>250</v>
      </c>
      <c r="E11" s="149">
        <v>5</v>
      </c>
      <c r="F11" s="159" t="s">
        <v>252</v>
      </c>
      <c r="G11" s="160">
        <v>180</v>
      </c>
      <c r="H11" s="152">
        <v>4</v>
      </c>
      <c r="I11" s="158" t="s">
        <v>251</v>
      </c>
      <c r="J11" s="152">
        <v>5</v>
      </c>
      <c r="K11" s="162" t="s">
        <v>253</v>
      </c>
      <c r="L11" s="155"/>
      <c r="M11" s="155"/>
      <c r="N11" s="1"/>
      <c r="O11" s="156"/>
      <c r="P11" s="156"/>
      <c r="Q11" s="156"/>
      <c r="R11" s="1"/>
      <c r="S11" s="1"/>
      <c r="T11" s="1"/>
      <c r="U11" s="1"/>
      <c r="V11" s="1"/>
      <c r="W11" s="1"/>
      <c r="X11" s="1"/>
      <c r="Y11" s="1"/>
    </row>
    <row r="12" spans="1:25">
      <c r="A12" s="145">
        <v>40</v>
      </c>
      <c r="B12" s="146">
        <v>180</v>
      </c>
      <c r="C12" s="157">
        <v>4</v>
      </c>
      <c r="D12" s="158" t="s">
        <v>254</v>
      </c>
      <c r="E12" s="149">
        <v>5</v>
      </c>
      <c r="F12" s="159" t="s">
        <v>255</v>
      </c>
      <c r="G12" s="163">
        <v>210</v>
      </c>
      <c r="H12" s="164">
        <v>4</v>
      </c>
      <c r="I12" s="165" t="s">
        <v>255</v>
      </c>
      <c r="J12" s="164">
        <v>5</v>
      </c>
      <c r="K12" s="166" t="s">
        <v>28</v>
      </c>
      <c r="L12" s="155"/>
      <c r="M12" s="155"/>
      <c r="N12" s="1"/>
      <c r="O12" s="156"/>
      <c r="P12" s="156"/>
      <c r="Q12" s="156"/>
      <c r="R12" s="1"/>
      <c r="S12" s="1"/>
      <c r="T12" s="1"/>
      <c r="U12" s="1"/>
      <c r="V12" s="1"/>
      <c r="W12" s="1"/>
      <c r="X12" s="1"/>
      <c r="Y12" s="1"/>
    </row>
    <row r="13" spans="1:25" ht="26.25" customHeight="1">
      <c r="A13" s="140" t="s">
        <v>256</v>
      </c>
      <c r="B13" s="460" t="s">
        <v>257</v>
      </c>
      <c r="C13" s="461"/>
      <c r="D13" s="461"/>
      <c r="E13" s="461"/>
      <c r="F13" s="462"/>
      <c r="G13" s="457" t="s">
        <v>258</v>
      </c>
      <c r="H13" s="458"/>
      <c r="I13" s="458"/>
      <c r="J13" s="458"/>
      <c r="K13" s="459"/>
      <c r="L13" s="155"/>
      <c r="M13" s="7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25">
      <c r="A14" s="167" t="s">
        <v>259</v>
      </c>
      <c r="B14" s="463" t="s">
        <v>260</v>
      </c>
      <c r="C14" s="464"/>
      <c r="D14" s="463" t="s">
        <v>261</v>
      </c>
      <c r="E14" s="464"/>
      <c r="F14" s="463" t="s">
        <v>262</v>
      </c>
      <c r="G14" s="464"/>
      <c r="H14" s="463" t="s">
        <v>263</v>
      </c>
      <c r="I14" s="464"/>
      <c r="J14" s="463" t="s">
        <v>264</v>
      </c>
      <c r="K14" s="465"/>
      <c r="L14" s="74"/>
      <c r="M14" s="7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74"/>
      <c r="B15" s="74"/>
      <c r="C15" s="74"/>
      <c r="D15" s="74"/>
      <c r="E15" s="74"/>
      <c r="F15" s="135"/>
      <c r="G15" s="135"/>
      <c r="H15" s="135"/>
      <c r="I15" s="135"/>
      <c r="J15" s="74"/>
      <c r="K15" s="74"/>
      <c r="L15" s="74"/>
      <c r="M15" s="7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3.25" customHeight="1">
      <c r="A16" s="74"/>
      <c r="B16" s="74"/>
      <c r="C16" s="74"/>
      <c r="D16" s="74"/>
      <c r="E16" s="74"/>
      <c r="F16" s="136"/>
      <c r="G16" s="135"/>
      <c r="H16" s="135"/>
      <c r="I16" s="135"/>
      <c r="J16" s="74"/>
      <c r="K16" s="74"/>
      <c r="L16" s="74"/>
      <c r="M16" s="7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6.25" customHeight="1">
      <c r="A17" s="452" t="s">
        <v>265</v>
      </c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4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6.25" customHeight="1">
      <c r="A18" s="453" t="s">
        <v>140</v>
      </c>
      <c r="B18" s="415"/>
      <c r="C18" s="415"/>
      <c r="D18" s="415"/>
      <c r="E18" s="415"/>
      <c r="F18" s="415"/>
      <c r="G18" s="415"/>
      <c r="H18" s="415"/>
      <c r="I18" s="415"/>
      <c r="J18" s="416"/>
      <c r="K18" s="168"/>
      <c r="L18" s="431" t="s">
        <v>141</v>
      </c>
      <c r="M18" s="4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9.25" customHeight="1">
      <c r="A19" s="169" t="s">
        <v>231</v>
      </c>
      <c r="B19" s="170"/>
      <c r="C19" s="454" t="s">
        <v>266</v>
      </c>
      <c r="D19" s="447"/>
      <c r="E19" s="454" t="s">
        <v>267</v>
      </c>
      <c r="F19" s="447"/>
      <c r="G19" s="454" t="s">
        <v>268</v>
      </c>
      <c r="H19" s="447"/>
      <c r="I19" s="454" t="s">
        <v>269</v>
      </c>
      <c r="J19" s="436"/>
      <c r="K19" s="171"/>
      <c r="L19" s="455" t="s">
        <v>270</v>
      </c>
      <c r="M19" s="45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1.25" customHeight="1">
      <c r="A20" s="169" t="s">
        <v>13</v>
      </c>
      <c r="B20" s="172" t="s">
        <v>238</v>
      </c>
      <c r="C20" s="172" t="s">
        <v>239</v>
      </c>
      <c r="D20" s="172" t="s">
        <v>14</v>
      </c>
      <c r="E20" s="172" t="s">
        <v>239</v>
      </c>
      <c r="F20" s="172" t="s">
        <v>14</v>
      </c>
      <c r="G20" s="172" t="s">
        <v>239</v>
      </c>
      <c r="H20" s="172" t="s">
        <v>14</v>
      </c>
      <c r="I20" s="172" t="s">
        <v>239</v>
      </c>
      <c r="J20" s="173" t="s">
        <v>14</v>
      </c>
      <c r="K20" s="174"/>
      <c r="L20" s="175" t="s">
        <v>16</v>
      </c>
      <c r="M20" s="176" t="s">
        <v>15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ht="15.75" customHeight="1">
      <c r="A21" s="177">
        <v>10</v>
      </c>
      <c r="B21" s="147">
        <v>68</v>
      </c>
      <c r="C21" s="147">
        <v>3</v>
      </c>
      <c r="D21" s="178" t="s">
        <v>271</v>
      </c>
      <c r="E21" s="179">
        <v>4</v>
      </c>
      <c r="F21" s="180" t="s">
        <v>272</v>
      </c>
      <c r="G21" s="179">
        <v>5</v>
      </c>
      <c r="H21" s="180" t="s">
        <v>273</v>
      </c>
      <c r="I21" s="179">
        <v>6</v>
      </c>
      <c r="J21" s="181">
        <v>35000</v>
      </c>
      <c r="K21" s="182"/>
      <c r="L21" s="183" t="s">
        <v>18</v>
      </c>
      <c r="M21" s="184" t="s">
        <v>18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ht="15.75" customHeight="1">
      <c r="A22" s="177">
        <v>15</v>
      </c>
      <c r="B22" s="147">
        <v>69</v>
      </c>
      <c r="C22" s="147">
        <v>3</v>
      </c>
      <c r="D22" s="185" t="s">
        <v>272</v>
      </c>
      <c r="E22" s="186">
        <v>4</v>
      </c>
      <c r="F22" s="187" t="s">
        <v>273</v>
      </c>
      <c r="G22" s="186">
        <v>5</v>
      </c>
      <c r="H22" s="187" t="s">
        <v>274</v>
      </c>
      <c r="I22" s="186">
        <v>6</v>
      </c>
      <c r="J22" s="188">
        <v>39400</v>
      </c>
      <c r="K22" s="182"/>
      <c r="L22" s="189" t="s">
        <v>21</v>
      </c>
      <c r="M22" s="190" t="s">
        <v>22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ht="15.75" customHeight="1">
      <c r="A23" s="177">
        <v>20</v>
      </c>
      <c r="B23" s="147">
        <v>86</v>
      </c>
      <c r="C23" s="147">
        <v>3</v>
      </c>
      <c r="D23" s="185" t="s">
        <v>275</v>
      </c>
      <c r="E23" s="186">
        <v>4</v>
      </c>
      <c r="F23" s="187" t="s">
        <v>276</v>
      </c>
      <c r="G23" s="186">
        <v>5</v>
      </c>
      <c r="H23" s="187" t="s">
        <v>277</v>
      </c>
      <c r="I23" s="186">
        <v>6</v>
      </c>
      <c r="J23" s="188">
        <v>45900</v>
      </c>
      <c r="K23" s="182"/>
      <c r="L23" s="189" t="s">
        <v>21</v>
      </c>
      <c r="M23" s="190" t="s">
        <v>22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5" customHeight="1">
      <c r="A24" s="177">
        <v>25</v>
      </c>
      <c r="B24" s="147">
        <v>105</v>
      </c>
      <c r="C24" s="147">
        <v>3</v>
      </c>
      <c r="D24" s="185" t="s">
        <v>278</v>
      </c>
      <c r="E24" s="186">
        <v>4</v>
      </c>
      <c r="F24" s="187" t="s">
        <v>279</v>
      </c>
      <c r="G24" s="186">
        <v>5</v>
      </c>
      <c r="H24" s="187" t="s">
        <v>280</v>
      </c>
      <c r="I24" s="186">
        <v>6</v>
      </c>
      <c r="J24" s="188">
        <v>52300</v>
      </c>
      <c r="K24" s="182"/>
      <c r="L24" s="189" t="s">
        <v>26</v>
      </c>
      <c r="M24" s="190" t="s">
        <v>27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5.75" customHeight="1">
      <c r="A25" s="177">
        <v>32</v>
      </c>
      <c r="B25" s="147">
        <v>112</v>
      </c>
      <c r="C25" s="147">
        <v>3</v>
      </c>
      <c r="D25" s="185" t="s">
        <v>281</v>
      </c>
      <c r="E25" s="186">
        <v>4</v>
      </c>
      <c r="F25" s="187" t="s">
        <v>282</v>
      </c>
      <c r="G25" s="186">
        <v>5</v>
      </c>
      <c r="H25" s="187" t="s">
        <v>283</v>
      </c>
      <c r="I25" s="186">
        <v>6</v>
      </c>
      <c r="J25" s="188">
        <v>58900</v>
      </c>
      <c r="K25" s="182"/>
      <c r="L25" s="189" t="s">
        <v>30</v>
      </c>
      <c r="M25" s="190" t="s">
        <v>31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27" customHeight="1">
      <c r="A26" s="191" t="s">
        <v>284</v>
      </c>
      <c r="B26" s="434" t="s">
        <v>285</v>
      </c>
      <c r="C26" s="435"/>
      <c r="D26" s="435"/>
      <c r="E26" s="435"/>
      <c r="F26" s="435"/>
      <c r="G26" s="435"/>
      <c r="H26" s="435"/>
      <c r="I26" s="435"/>
      <c r="J26" s="436"/>
      <c r="K26" s="74"/>
      <c r="L26" s="437" t="s">
        <v>136</v>
      </c>
      <c r="M26" s="439" t="s">
        <v>286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ht="27" customHeight="1">
      <c r="A27" s="192" t="s">
        <v>287</v>
      </c>
      <c r="B27" s="441" t="s">
        <v>288</v>
      </c>
      <c r="C27" s="442"/>
      <c r="D27" s="442"/>
      <c r="E27" s="442"/>
      <c r="F27" s="442"/>
      <c r="G27" s="442"/>
      <c r="H27" s="442"/>
      <c r="I27" s="442"/>
      <c r="J27" s="443"/>
      <c r="K27" s="74"/>
      <c r="L27" s="438"/>
      <c r="M27" s="44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ht="15.7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444" t="s">
        <v>265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45"/>
      <c r="M30" s="19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428" t="s">
        <v>140</v>
      </c>
      <c r="B31" s="429"/>
      <c r="C31" s="429"/>
      <c r="D31" s="429"/>
      <c r="E31" s="430"/>
      <c r="F31" s="194"/>
      <c r="G31" s="431" t="s">
        <v>141</v>
      </c>
      <c r="H31" s="432"/>
      <c r="I31" s="432"/>
      <c r="J31" s="432"/>
      <c r="K31" s="432"/>
      <c r="L31" s="433"/>
      <c r="M31" s="19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44.25" customHeight="1">
      <c r="A32" s="169" t="s">
        <v>231</v>
      </c>
      <c r="B32" s="446" t="s">
        <v>289</v>
      </c>
      <c r="C32" s="447"/>
      <c r="D32" s="446" t="s">
        <v>290</v>
      </c>
      <c r="E32" s="436"/>
      <c r="F32" s="174"/>
      <c r="G32" s="448" t="s">
        <v>291</v>
      </c>
      <c r="H32" s="421"/>
      <c r="I32" s="449" t="s">
        <v>292</v>
      </c>
      <c r="J32" s="421"/>
      <c r="K32" s="195" t="s">
        <v>293</v>
      </c>
      <c r="L32" s="9" t="s">
        <v>294</v>
      </c>
      <c r="M32" s="193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5.25" customHeight="1">
      <c r="A33" s="169" t="s">
        <v>13</v>
      </c>
      <c r="B33" s="172" t="s">
        <v>239</v>
      </c>
      <c r="C33" s="172" t="s">
        <v>14</v>
      </c>
      <c r="D33" s="172" t="s">
        <v>239</v>
      </c>
      <c r="E33" s="173" t="s">
        <v>14</v>
      </c>
      <c r="F33" s="174"/>
      <c r="G33" s="196" t="s">
        <v>295</v>
      </c>
      <c r="H33" s="197" t="s">
        <v>15</v>
      </c>
      <c r="I33" s="198" t="s">
        <v>16</v>
      </c>
      <c r="J33" s="197" t="s">
        <v>15</v>
      </c>
      <c r="K33" s="197" t="s">
        <v>15</v>
      </c>
      <c r="L33" s="199" t="s">
        <v>15</v>
      </c>
      <c r="M33" s="193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77">
        <v>40</v>
      </c>
      <c r="B34" s="147">
        <v>5</v>
      </c>
      <c r="C34" s="178" t="s">
        <v>296</v>
      </c>
      <c r="D34" s="152">
        <v>6</v>
      </c>
      <c r="E34" s="200" t="s">
        <v>297</v>
      </c>
      <c r="F34" s="201"/>
      <c r="G34" s="202" t="s">
        <v>298</v>
      </c>
      <c r="H34" s="203" t="s">
        <v>158</v>
      </c>
      <c r="I34" s="204" t="s">
        <v>34</v>
      </c>
      <c r="J34" s="205" t="s">
        <v>35</v>
      </c>
      <c r="K34" s="205">
        <v>100</v>
      </c>
      <c r="L34" s="206" t="s">
        <v>18</v>
      </c>
      <c r="W34" s="1"/>
      <c r="X34" s="1"/>
      <c r="Y34" s="1"/>
    </row>
    <row r="35" spans="1:25" ht="15.75" customHeight="1">
      <c r="A35" s="177">
        <v>50</v>
      </c>
      <c r="B35" s="147">
        <v>5</v>
      </c>
      <c r="C35" s="185" t="s">
        <v>299</v>
      </c>
      <c r="D35" s="152">
        <v>6</v>
      </c>
      <c r="E35" s="200" t="s">
        <v>300</v>
      </c>
      <c r="F35" s="201"/>
      <c r="G35" s="202" t="s">
        <v>298</v>
      </c>
      <c r="H35" s="203" t="s">
        <v>158</v>
      </c>
      <c r="I35" s="204" t="s">
        <v>38</v>
      </c>
      <c r="J35" s="205" t="s">
        <v>39</v>
      </c>
      <c r="K35" s="205">
        <v>125</v>
      </c>
      <c r="L35" s="206" t="s">
        <v>18</v>
      </c>
      <c r="W35" s="1"/>
      <c r="X35" s="1"/>
      <c r="Y35" s="1"/>
    </row>
    <row r="36" spans="1:25" ht="15.75" customHeight="1">
      <c r="A36" s="177">
        <v>65</v>
      </c>
      <c r="B36" s="147">
        <v>5</v>
      </c>
      <c r="C36" s="185" t="s">
        <v>301</v>
      </c>
      <c r="D36" s="152">
        <v>6</v>
      </c>
      <c r="E36" s="200" t="s">
        <v>302</v>
      </c>
      <c r="F36" s="201"/>
      <c r="G36" s="202" t="s">
        <v>303</v>
      </c>
      <c r="H36" s="203" t="s">
        <v>162</v>
      </c>
      <c r="I36" s="204" t="s">
        <v>42</v>
      </c>
      <c r="J36" s="205" t="s">
        <v>43</v>
      </c>
      <c r="K36" s="205">
        <v>145</v>
      </c>
      <c r="L36" s="206" t="s">
        <v>18</v>
      </c>
      <c r="W36" s="1"/>
      <c r="X36" s="1"/>
      <c r="Y36" s="1"/>
    </row>
    <row r="37" spans="1:25" ht="15.75" customHeight="1">
      <c r="A37" s="177">
        <v>80</v>
      </c>
      <c r="B37" s="147">
        <v>5</v>
      </c>
      <c r="C37" s="185" t="s">
        <v>304</v>
      </c>
      <c r="D37" s="152">
        <v>6</v>
      </c>
      <c r="E37" s="200" t="s">
        <v>305</v>
      </c>
      <c r="F37" s="201"/>
      <c r="G37" s="202" t="s">
        <v>303</v>
      </c>
      <c r="H37" s="203" t="s">
        <v>162</v>
      </c>
      <c r="I37" s="204" t="s">
        <v>47</v>
      </c>
      <c r="J37" s="205" t="s">
        <v>48</v>
      </c>
      <c r="K37" s="205">
        <v>165</v>
      </c>
      <c r="L37" s="206">
        <v>410</v>
      </c>
      <c r="W37" s="1"/>
      <c r="X37" s="1"/>
      <c r="Y37" s="1"/>
    </row>
    <row r="38" spans="1:25" ht="15.75" customHeight="1">
      <c r="A38" s="177">
        <v>98</v>
      </c>
      <c r="B38" s="147">
        <v>5</v>
      </c>
      <c r="C38" s="185" t="s">
        <v>306</v>
      </c>
      <c r="D38" s="152">
        <v>6</v>
      </c>
      <c r="E38" s="200" t="s">
        <v>307</v>
      </c>
      <c r="F38" s="201"/>
      <c r="G38" s="207" t="s">
        <v>308</v>
      </c>
      <c r="H38" s="203" t="s">
        <v>170</v>
      </c>
      <c r="I38" s="204" t="s">
        <v>52</v>
      </c>
      <c r="J38" s="205" t="s">
        <v>53</v>
      </c>
      <c r="K38" s="205">
        <v>185</v>
      </c>
      <c r="L38" s="206">
        <v>410</v>
      </c>
      <c r="W38" s="1"/>
      <c r="X38" s="1"/>
      <c r="Y38" s="1"/>
    </row>
    <row r="39" spans="1:25" ht="15.75" customHeight="1">
      <c r="A39" s="177">
        <v>125</v>
      </c>
      <c r="B39" s="147">
        <v>6</v>
      </c>
      <c r="C39" s="185" t="s">
        <v>309</v>
      </c>
      <c r="D39" s="152">
        <v>8</v>
      </c>
      <c r="E39" s="200" t="s">
        <v>310</v>
      </c>
      <c r="F39" s="201"/>
      <c r="G39" s="207" t="s">
        <v>311</v>
      </c>
      <c r="H39" s="203" t="s">
        <v>176</v>
      </c>
      <c r="I39" s="204" t="s">
        <v>56</v>
      </c>
      <c r="J39" s="205" t="s">
        <v>57</v>
      </c>
      <c r="K39" s="205">
        <v>240</v>
      </c>
      <c r="L39" s="206">
        <v>450</v>
      </c>
      <c r="W39" s="1"/>
      <c r="X39" s="1"/>
      <c r="Y39" s="1"/>
    </row>
    <row r="40" spans="1:25" ht="15.75" customHeight="1">
      <c r="A40" s="177">
        <v>150</v>
      </c>
      <c r="B40" s="147">
        <v>6</v>
      </c>
      <c r="C40" s="185" t="s">
        <v>312</v>
      </c>
      <c r="D40" s="152">
        <v>8</v>
      </c>
      <c r="E40" s="200" t="s">
        <v>313</v>
      </c>
      <c r="F40" s="201"/>
      <c r="G40" s="207" t="s">
        <v>311</v>
      </c>
      <c r="H40" s="203" t="s">
        <v>176</v>
      </c>
      <c r="I40" s="204" t="s">
        <v>56</v>
      </c>
      <c r="J40" s="205" t="s">
        <v>57</v>
      </c>
      <c r="K40" s="205">
        <v>310</v>
      </c>
      <c r="L40" s="206">
        <v>450</v>
      </c>
      <c r="W40" s="1"/>
      <c r="X40" s="1"/>
      <c r="Y40" s="1"/>
    </row>
    <row r="41" spans="1:25" ht="90" customHeight="1">
      <c r="A41" s="208" t="s">
        <v>128</v>
      </c>
      <c r="B41" s="450" t="s">
        <v>314</v>
      </c>
      <c r="C41" s="451"/>
      <c r="D41" s="450" t="s">
        <v>314</v>
      </c>
      <c r="E41" s="443"/>
      <c r="F41" s="74"/>
      <c r="G41" s="209" t="s">
        <v>224</v>
      </c>
      <c r="H41" s="210" t="s">
        <v>315</v>
      </c>
      <c r="I41" s="211" t="s">
        <v>136</v>
      </c>
      <c r="J41" s="211" t="s">
        <v>316</v>
      </c>
      <c r="K41" s="210" t="s">
        <v>317</v>
      </c>
      <c r="L41" s="212" t="s">
        <v>318</v>
      </c>
      <c r="W41" s="1"/>
      <c r="X41" s="1"/>
      <c r="Y41" s="1"/>
    </row>
    <row r="42" spans="1:25" ht="15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W42" s="1"/>
      <c r="X42" s="1"/>
      <c r="Y42" s="1"/>
    </row>
    <row r="43" spans="1:25" ht="15.7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W43" s="1"/>
      <c r="X43" s="1"/>
      <c r="Y43" s="1"/>
    </row>
    <row r="44" spans="1:25" ht="15.7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W44" s="1"/>
      <c r="X44" s="1"/>
      <c r="Y44" s="1"/>
    </row>
    <row r="45" spans="1:25" ht="15.7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W45" s="1"/>
      <c r="X45" s="1"/>
      <c r="Y45" s="1"/>
    </row>
    <row r="46" spans="1:25" ht="15.7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W46" s="1"/>
      <c r="X46" s="1"/>
      <c r="Y46" s="1"/>
    </row>
    <row r="47" spans="1:25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</row>
    <row r="243" spans="1:25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</row>
    <row r="244" spans="1:25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</row>
    <row r="245" spans="1:2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</row>
    <row r="246" spans="1:25" ht="15.75" customHeight="1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</row>
    <row r="247" spans="1:25" ht="15.75" customHeight="1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</row>
    <row r="248" spans="1:25" ht="15.75" customHeight="1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</row>
    <row r="249" spans="1:25" ht="15.75" customHeight="1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</row>
    <row r="250" spans="1:25" ht="15.75" customHeight="1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</row>
    <row r="251" spans="1:25" ht="15.75" customHeight="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</row>
    <row r="252" spans="1:25" ht="15.75" customHeight="1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</row>
    <row r="253" spans="1:25" ht="15.75" customHeight="1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</row>
    <row r="254" spans="1:25" ht="15.75" customHeight="1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</row>
    <row r="255" spans="1:25" ht="15.7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</row>
    <row r="256" spans="1:25" ht="15.75" customHeight="1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</row>
    <row r="257" spans="1:13" ht="15.7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</row>
    <row r="258" spans="1:13" ht="15.75" customHeight="1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</row>
    <row r="259" spans="1:13" ht="15.75" customHeight="1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</row>
    <row r="260" spans="1:13" ht="15.75" customHeight="1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</row>
    <row r="261" spans="1:13" ht="15.75" customHeight="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</row>
    <row r="262" spans="1:13" ht="15.75" customHeight="1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</row>
    <row r="263" spans="1:13" ht="15.75" customHeight="1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</row>
    <row r="264" spans="1:13" ht="15.75" customHeight="1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</row>
    <row r="265" spans="1:13" ht="15.75" customHeight="1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</row>
    <row r="266" spans="1:13" ht="15.75" customHeight="1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</row>
    <row r="267" spans="1:13" ht="15.75" customHeight="1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</row>
    <row r="268" spans="1:13" ht="15.75" customHeight="1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</row>
    <row r="269" spans="1:13" ht="15.75" customHeight="1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</row>
    <row r="270" spans="1:13" ht="15.75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</row>
    <row r="271" spans="1:13" ht="15.75" customHeight="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</row>
    <row r="272" spans="1:13" ht="15.75" customHeight="1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</row>
    <row r="273" spans="1:13" ht="15.75" customHeight="1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</row>
    <row r="274" spans="1:13" ht="15.75" customHeight="1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</row>
    <row r="275" spans="1:13" ht="15.75" customHeight="1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</row>
    <row r="276" spans="1:13" ht="15.75" customHeight="1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</row>
    <row r="277" spans="1:13" ht="15.75" customHeight="1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</row>
    <row r="278" spans="1:13" ht="15.75" customHeight="1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</row>
    <row r="279" spans="1:13" ht="15.75" customHeight="1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</row>
    <row r="280" spans="1:13" ht="15.75" customHeight="1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</row>
    <row r="281" spans="1:13" ht="15.75" customHeight="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</row>
    <row r="282" spans="1:13" ht="15.75" customHeight="1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</row>
    <row r="283" spans="1:13" ht="15.75" customHeight="1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</row>
    <row r="284" spans="1:13" ht="15.75" customHeight="1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</row>
    <row r="285" spans="1:13" ht="15.75" customHeight="1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</row>
    <row r="286" spans="1:13" ht="15.75" customHeight="1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</row>
    <row r="287" spans="1:13" ht="15.75" customHeight="1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</row>
    <row r="288" spans="1:13" ht="15.75" customHeight="1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</row>
    <row r="289" spans="1:13" ht="15.75" customHeight="1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</row>
    <row r="290" spans="1:13" ht="15.75" customHeight="1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</row>
    <row r="291" spans="1:13" ht="15.75" customHeight="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</row>
    <row r="292" spans="1:13" ht="15.75" customHeight="1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</row>
    <row r="293" spans="1:13" ht="15.75" customHeight="1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</row>
    <row r="294" spans="1:13" ht="15.75" customHeight="1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</row>
    <row r="295" spans="1:13" ht="15.75" customHeight="1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</row>
    <row r="296" spans="1:13" ht="15.75" customHeight="1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</row>
    <row r="297" spans="1:13" ht="15.75" customHeight="1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</row>
    <row r="298" spans="1:13" ht="15.75" customHeight="1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</row>
    <row r="299" spans="1:13" ht="15.75" customHeight="1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</row>
    <row r="300" spans="1:13" ht="15.75" customHeight="1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</row>
    <row r="301" spans="1:13" ht="15.75" customHeight="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</row>
    <row r="302" spans="1:13" ht="15.75" customHeight="1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</row>
    <row r="303" spans="1:13" ht="15.75" customHeight="1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</row>
    <row r="304" spans="1:13" ht="15.75" customHeight="1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</row>
    <row r="305" spans="1:13" ht="15.7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</row>
    <row r="306" spans="1:13" ht="15.7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</row>
    <row r="307" spans="1:13" ht="15.7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</row>
    <row r="308" spans="1:13" ht="15.7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</row>
    <row r="309" spans="1:13" ht="15.7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</row>
    <row r="310" spans="1:13" ht="15.7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</row>
    <row r="311" spans="1:13" ht="15.7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</row>
    <row r="312" spans="1:13" ht="15.7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</row>
    <row r="313" spans="1:13" ht="15.7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</row>
    <row r="314" spans="1:13" ht="15.7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</row>
    <row r="315" spans="1:13" ht="15.7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</row>
    <row r="316" spans="1:13" ht="15.7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</row>
    <row r="317" spans="1:13" ht="15.7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</row>
    <row r="318" spans="1:13" ht="15.7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</row>
    <row r="319" spans="1:13" ht="15.7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</row>
    <row r="320" spans="1:13" ht="15.7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</row>
    <row r="321" spans="1:13" ht="15.7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</row>
    <row r="322" spans="1:13" ht="15.7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</row>
    <row r="323" spans="1:13" ht="15.7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</row>
    <row r="324" spans="1:13" ht="15.7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</row>
    <row r="325" spans="1:13" ht="15.7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</row>
    <row r="326" spans="1:13" ht="15.7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</row>
    <row r="327" spans="1:13" ht="15.7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</row>
    <row r="328" spans="1:13" ht="15.7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</row>
    <row r="329" spans="1:13" ht="15.7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</row>
    <row r="330" spans="1:13" ht="15.7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</row>
    <row r="331" spans="1:13" ht="15.7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</row>
    <row r="332" spans="1:13" ht="15.7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</row>
    <row r="333" spans="1:13" ht="15.7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</row>
    <row r="334" spans="1:13" ht="15.7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</row>
    <row r="335" spans="1:13" ht="15.7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</row>
    <row r="336" spans="1:13" ht="15.7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</row>
    <row r="337" spans="1:13" ht="15.7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</row>
    <row r="338" spans="1:13" ht="15.7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</row>
    <row r="339" spans="1:13" ht="15.7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</row>
    <row r="340" spans="1:13" ht="15.7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</row>
    <row r="341" spans="1:13" ht="15.7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</row>
    <row r="342" spans="1:13" ht="15.7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</row>
    <row r="343" spans="1:13" ht="15.7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</row>
    <row r="344" spans="1:13" ht="15.7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</row>
    <row r="345" spans="1:13" ht="15.7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</row>
    <row r="346" spans="1:13" ht="15.7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</row>
    <row r="347" spans="1:13" ht="15.7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</row>
    <row r="348" spans="1:13" ht="15.7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</row>
    <row r="349" spans="1:13" ht="15.7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</row>
    <row r="350" spans="1:13" ht="15.7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</row>
    <row r="351" spans="1:13" ht="15.7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</row>
    <row r="352" spans="1:13" ht="15.7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</row>
    <row r="353" spans="1:13" ht="15.7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</row>
    <row r="354" spans="1:13" ht="15.7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</row>
    <row r="355" spans="1:13" ht="15.7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</row>
    <row r="356" spans="1:13" ht="15.7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</row>
    <row r="357" spans="1:13" ht="15.7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</row>
    <row r="358" spans="1:13" ht="15.7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</row>
    <row r="359" spans="1:13" ht="15.7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</row>
    <row r="360" spans="1:13" ht="15.7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</row>
    <row r="361" spans="1:13" ht="15.7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</row>
    <row r="362" spans="1:13" ht="15.7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</row>
    <row r="363" spans="1:13" ht="15.7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</row>
    <row r="364" spans="1:13" ht="15.7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</row>
    <row r="365" spans="1:13" ht="15.7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</row>
    <row r="366" spans="1:13" ht="15.7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</row>
    <row r="367" spans="1:13" ht="15.7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</row>
    <row r="368" spans="1:13" ht="15.7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</row>
    <row r="369" spans="1:13" ht="15.7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</row>
    <row r="370" spans="1:13" ht="15.7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</row>
    <row r="371" spans="1:13" ht="15.7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</row>
    <row r="372" spans="1:13" ht="15.7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</row>
    <row r="373" spans="1:13" ht="15.7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</row>
    <row r="374" spans="1:13" ht="15.7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</row>
    <row r="375" spans="1:13" ht="15.7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</row>
    <row r="376" spans="1:13" ht="15.7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</row>
    <row r="377" spans="1:13" ht="15.7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</row>
    <row r="378" spans="1:13" ht="15.7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</row>
    <row r="379" spans="1:13" ht="15.7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</row>
    <row r="380" spans="1:13" ht="15.7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</row>
    <row r="381" spans="1:13" ht="15.7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</row>
    <row r="382" spans="1:13" ht="15.7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</row>
    <row r="383" spans="1:13" ht="15.7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</row>
    <row r="384" spans="1:13" ht="15.7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</row>
    <row r="385" spans="1:13" ht="15.7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</row>
    <row r="386" spans="1:13" ht="15.7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</row>
    <row r="387" spans="1:13" ht="15.7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</row>
    <row r="388" spans="1:13" ht="15.7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</row>
    <row r="389" spans="1:13" ht="15.7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</row>
    <row r="390" spans="1:13" ht="15.7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</row>
    <row r="391" spans="1:13" ht="15.7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</row>
    <row r="392" spans="1:13" ht="15.7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</row>
    <row r="393" spans="1:13" ht="15.7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</row>
    <row r="394" spans="1:13" ht="15.7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</row>
    <row r="395" spans="1:13" ht="15.7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</row>
    <row r="396" spans="1:13" ht="15.7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</row>
    <row r="397" spans="1:13" ht="15.7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</row>
    <row r="398" spans="1:13" ht="15.7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</row>
    <row r="399" spans="1:13" ht="15.7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</row>
    <row r="400" spans="1:13" ht="15.7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</row>
    <row r="401" spans="1:13" ht="15.7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</row>
    <row r="402" spans="1:13" ht="15.7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</row>
    <row r="403" spans="1:13" ht="15.7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</row>
    <row r="404" spans="1:13" ht="15.7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</row>
    <row r="405" spans="1:13" ht="15.7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</row>
    <row r="406" spans="1:13" ht="15.7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</row>
    <row r="407" spans="1:13" ht="15.7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</row>
    <row r="408" spans="1:13" ht="15.7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</row>
    <row r="409" spans="1:13" ht="15.7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</row>
    <row r="410" spans="1:13" ht="15.7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</row>
    <row r="411" spans="1:13" ht="15.7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</row>
    <row r="412" spans="1:13" ht="15.7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</row>
    <row r="413" spans="1:13" ht="15.7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</row>
    <row r="414" spans="1:13" ht="15.7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</row>
    <row r="415" spans="1:13" ht="15.7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</row>
    <row r="416" spans="1:13" ht="15.7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</row>
    <row r="417" spans="1:13" ht="15.7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</row>
    <row r="418" spans="1:13" ht="15.7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</row>
    <row r="419" spans="1:13" ht="15.7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</row>
    <row r="420" spans="1:13" ht="15.7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</row>
    <row r="421" spans="1:13" ht="15.7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</row>
    <row r="422" spans="1:13" ht="15.7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</row>
    <row r="423" spans="1:13" ht="15.7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</row>
    <row r="424" spans="1:13" ht="15.7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</row>
    <row r="425" spans="1:13" ht="15.7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</row>
    <row r="426" spans="1:13" ht="15.7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</row>
    <row r="427" spans="1:13" ht="15.7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</row>
    <row r="428" spans="1:13" ht="15.7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</row>
    <row r="429" spans="1:13" ht="15.7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</row>
    <row r="430" spans="1:13" ht="15.7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</row>
    <row r="431" spans="1:13" ht="15.7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</row>
    <row r="432" spans="1:13" ht="15.7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</row>
    <row r="433" spans="1:13" ht="15.7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</row>
    <row r="434" spans="1:13" ht="15.7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</row>
    <row r="435" spans="1:13" ht="15.7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</row>
    <row r="436" spans="1:13" ht="15.7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</row>
    <row r="437" spans="1:13" ht="15.7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</row>
    <row r="438" spans="1:13" ht="15.7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</row>
    <row r="439" spans="1:13" ht="15.7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</row>
    <row r="440" spans="1:13" ht="15.7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</row>
    <row r="441" spans="1:13" ht="15.7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</row>
    <row r="442" spans="1:13" ht="15.7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</row>
    <row r="443" spans="1:13" ht="15.7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</row>
    <row r="444" spans="1:13" ht="15.7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</row>
    <row r="445" spans="1:13" ht="15.7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</row>
    <row r="446" spans="1:13" ht="15.7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</row>
    <row r="447" spans="1:13" ht="15.7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</row>
    <row r="448" spans="1:13" ht="15.7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</row>
    <row r="449" spans="1:13" ht="15.7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</row>
    <row r="450" spans="1:13" ht="15.7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</row>
    <row r="451" spans="1:13" ht="15.7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</row>
    <row r="452" spans="1:13" ht="15.7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</row>
    <row r="453" spans="1:13" ht="15.7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</row>
    <row r="454" spans="1:13" ht="15.7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</row>
    <row r="455" spans="1:13" ht="15.7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</row>
    <row r="456" spans="1:13" ht="15.7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</row>
    <row r="457" spans="1:13" ht="15.7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</row>
    <row r="458" spans="1:13" ht="15.7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</row>
    <row r="459" spans="1:13" ht="15.7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</row>
    <row r="460" spans="1:13" ht="15.7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</row>
    <row r="461" spans="1:13" ht="15.7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</row>
    <row r="462" spans="1:13" ht="15.7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</row>
    <row r="463" spans="1:13" ht="15.7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</row>
    <row r="464" spans="1:13" ht="15.7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</row>
    <row r="465" spans="1:13" ht="15.7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</row>
    <row r="466" spans="1:13" ht="15.7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</row>
    <row r="467" spans="1:13" ht="15.7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</row>
    <row r="468" spans="1:13" ht="15.7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</row>
    <row r="469" spans="1:13" ht="15.7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</row>
    <row r="470" spans="1:13" ht="15.7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</row>
    <row r="471" spans="1:13" ht="15.7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</row>
    <row r="472" spans="1:13" ht="15.7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</row>
    <row r="473" spans="1:13" ht="15.7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</row>
    <row r="474" spans="1:13" ht="15.7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</row>
    <row r="475" spans="1:13" ht="15.7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</row>
    <row r="476" spans="1:13" ht="15.7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</row>
    <row r="477" spans="1:13" ht="15.7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</row>
    <row r="478" spans="1:13" ht="15.7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</row>
    <row r="479" spans="1:13" ht="15.7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</row>
    <row r="480" spans="1:13" ht="15.7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</row>
    <row r="481" spans="1:13" ht="15.7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</row>
    <row r="482" spans="1:13" ht="15.7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</row>
    <row r="483" spans="1:13" ht="15.7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</row>
    <row r="484" spans="1:13" ht="15.7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</row>
    <row r="485" spans="1:13" ht="15.7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</row>
    <row r="486" spans="1:13" ht="15.7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</row>
    <row r="487" spans="1:13" ht="15.7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</row>
    <row r="488" spans="1:13" ht="15.7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</row>
    <row r="489" spans="1:13" ht="15.7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</row>
    <row r="490" spans="1:13" ht="15.7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</row>
    <row r="491" spans="1:13" ht="15.7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</row>
    <row r="492" spans="1:13" ht="15.7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</row>
    <row r="493" spans="1:13" ht="15.7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</row>
    <row r="494" spans="1:13" ht="15.7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</row>
    <row r="495" spans="1:13" ht="15.7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</row>
    <row r="496" spans="1:13" ht="15.7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</row>
    <row r="497" spans="1:13" ht="15.7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</row>
    <row r="498" spans="1:13" ht="15.7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</row>
    <row r="499" spans="1:13" ht="15.7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</row>
    <row r="500" spans="1:13" ht="15.7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</row>
    <row r="501" spans="1:13" ht="15.7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</row>
    <row r="502" spans="1:13" ht="15.7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</row>
    <row r="503" spans="1:13" ht="15.7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</row>
    <row r="504" spans="1:13" ht="15.7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</row>
    <row r="505" spans="1:13" ht="15.7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</row>
    <row r="506" spans="1:13" ht="15.7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</row>
    <row r="507" spans="1:13" ht="15.7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</row>
    <row r="508" spans="1:13" ht="15.7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</row>
    <row r="509" spans="1:13" ht="15.7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</row>
    <row r="510" spans="1:13" ht="15.7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</row>
    <row r="511" spans="1:13" ht="15.7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</row>
    <row r="512" spans="1:13" ht="15.7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</row>
    <row r="513" spans="1:13" ht="15.7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</row>
    <row r="514" spans="1:13" ht="15.7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</row>
    <row r="515" spans="1:13" ht="15.7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</row>
    <row r="516" spans="1:13" ht="15.7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</row>
    <row r="517" spans="1:13" ht="15.7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</row>
    <row r="518" spans="1:13" ht="15.7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</row>
    <row r="519" spans="1:13" ht="15.7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</row>
    <row r="520" spans="1:13" ht="15.7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</row>
    <row r="521" spans="1:13" ht="15.7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</row>
    <row r="522" spans="1:13" ht="15.7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</row>
    <row r="523" spans="1:13" ht="15.7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</row>
    <row r="524" spans="1:13" ht="15.7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</row>
    <row r="525" spans="1:13" ht="15.7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</row>
    <row r="526" spans="1:13" ht="15.7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</row>
    <row r="527" spans="1:13" ht="15.7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</row>
    <row r="528" spans="1:13" ht="15.7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</row>
    <row r="529" spans="1:13" ht="15.7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</row>
    <row r="530" spans="1:13" ht="15.7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</row>
    <row r="531" spans="1:13" ht="15.7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</row>
    <row r="532" spans="1:13" ht="15.7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</row>
    <row r="533" spans="1:13" ht="15.7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</row>
    <row r="534" spans="1:13" ht="15.7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</row>
    <row r="535" spans="1:13" ht="15.7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</row>
    <row r="536" spans="1:13" ht="15.7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</row>
    <row r="537" spans="1:13" ht="15.7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</row>
    <row r="538" spans="1:13" ht="15.7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</row>
    <row r="539" spans="1:13" ht="15.7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</row>
    <row r="540" spans="1:13" ht="15.7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</row>
    <row r="541" spans="1:13" ht="15.7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</row>
    <row r="542" spans="1:13" ht="15.7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</row>
    <row r="543" spans="1:13" ht="15.7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</row>
    <row r="544" spans="1:13" ht="15.7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</row>
    <row r="545" spans="1:13" ht="15.7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</row>
    <row r="546" spans="1:13" ht="15.7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</row>
    <row r="547" spans="1:13" ht="15.7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</row>
    <row r="548" spans="1:13" ht="15.7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</row>
    <row r="549" spans="1:13" ht="15.7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</row>
    <row r="550" spans="1:13" ht="15.7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</row>
    <row r="551" spans="1:13" ht="15.7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</row>
    <row r="552" spans="1:13" ht="15.7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</row>
    <row r="553" spans="1:13" ht="15.7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</row>
    <row r="554" spans="1:13" ht="15.7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</row>
    <row r="555" spans="1:13" ht="15.7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</row>
    <row r="556" spans="1:13" ht="15.7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</row>
    <row r="557" spans="1:13" ht="15.7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</row>
    <row r="558" spans="1:13" ht="15.7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</row>
    <row r="559" spans="1:13" ht="15.7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</row>
    <row r="560" spans="1:13" ht="15.7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</row>
    <row r="561" spans="1:13" ht="15.7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</row>
    <row r="562" spans="1:13" ht="15.7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</row>
    <row r="563" spans="1:13" ht="15.7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</row>
    <row r="564" spans="1:13" ht="15.7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</row>
    <row r="565" spans="1:13" ht="15.7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</row>
    <row r="566" spans="1:13" ht="15.7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</row>
    <row r="567" spans="1:13" ht="15.7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</row>
    <row r="568" spans="1:13" ht="15.7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</row>
    <row r="569" spans="1:13" ht="15.7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</row>
    <row r="570" spans="1:13" ht="15.7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</row>
    <row r="571" spans="1:13" ht="15.7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</row>
    <row r="572" spans="1:13" ht="15.7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</row>
    <row r="573" spans="1:13" ht="15.7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</row>
    <row r="574" spans="1:13" ht="15.7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</row>
    <row r="575" spans="1:13" ht="15.7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</row>
    <row r="576" spans="1:13" ht="15.7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</row>
    <row r="577" spans="1:13" ht="15.7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</row>
    <row r="578" spans="1:13" ht="15.7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</row>
    <row r="579" spans="1:13" ht="15.7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</row>
    <row r="580" spans="1:13" ht="15.7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</row>
    <row r="581" spans="1:13" ht="15.7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</row>
    <row r="582" spans="1:13" ht="15.7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</row>
    <row r="583" spans="1:13" ht="15.7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</row>
    <row r="584" spans="1:13" ht="15.7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</row>
    <row r="585" spans="1:13" ht="15.7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</row>
    <row r="586" spans="1:13" ht="15.7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</row>
    <row r="587" spans="1:13" ht="15.7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</row>
    <row r="588" spans="1:13" ht="15.7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</row>
    <row r="589" spans="1:13" ht="15.7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</row>
    <row r="590" spans="1:13" ht="15.7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</row>
    <row r="591" spans="1:13" ht="15.7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</row>
    <row r="592" spans="1:13" ht="15.7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</row>
    <row r="593" spans="1:13" ht="15.7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</row>
    <row r="594" spans="1:13" ht="15.7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</row>
    <row r="595" spans="1:13" ht="15.7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</row>
    <row r="596" spans="1:13" ht="15.7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</row>
    <row r="597" spans="1:13" ht="15.7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</row>
    <row r="598" spans="1:13" ht="15.7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</row>
    <row r="599" spans="1:13" ht="15.7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</row>
    <row r="600" spans="1:13" ht="15.7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</row>
    <row r="601" spans="1:13" ht="15.7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</row>
    <row r="602" spans="1:13" ht="15.7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</row>
    <row r="603" spans="1:13" ht="15.7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</row>
    <row r="604" spans="1:13" ht="15.7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</row>
    <row r="605" spans="1:13" ht="15.7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</row>
    <row r="606" spans="1:13" ht="15.7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</row>
    <row r="607" spans="1:13" ht="15.7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</row>
    <row r="608" spans="1:13" ht="15.7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</row>
    <row r="609" spans="1:13" ht="15.7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</row>
    <row r="610" spans="1:13" ht="15.7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</row>
    <row r="611" spans="1:13" ht="15.7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</row>
    <row r="612" spans="1:13" ht="15.7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</row>
    <row r="613" spans="1:13" ht="15.7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</row>
    <row r="614" spans="1:13" ht="15.7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</row>
    <row r="615" spans="1:13" ht="15.7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</row>
    <row r="616" spans="1:13" ht="15.7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</row>
    <row r="617" spans="1:13" ht="15.7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</row>
    <row r="618" spans="1:13" ht="15.7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</row>
    <row r="619" spans="1:13" ht="15.7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</row>
    <row r="620" spans="1:13" ht="15.7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</row>
    <row r="621" spans="1:13" ht="15.7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</row>
    <row r="622" spans="1:13" ht="15.7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</row>
    <row r="623" spans="1:13" ht="15.7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</row>
    <row r="624" spans="1:13" ht="15.7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</row>
    <row r="625" spans="1:13" ht="15.7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</row>
    <row r="626" spans="1:13" ht="15.7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</row>
    <row r="627" spans="1:13" ht="15.7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</row>
    <row r="628" spans="1:13" ht="15.7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</row>
    <row r="629" spans="1:13" ht="15.7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</row>
    <row r="630" spans="1:13" ht="15.7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</row>
    <row r="631" spans="1:13" ht="15.7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</row>
    <row r="632" spans="1:13" ht="15.7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</row>
    <row r="633" spans="1:13" ht="15.7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</row>
    <row r="634" spans="1:13" ht="15.7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</row>
    <row r="635" spans="1:13" ht="15.7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</row>
    <row r="636" spans="1:13" ht="15.7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</row>
    <row r="637" spans="1:13" ht="15.7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</row>
    <row r="638" spans="1:13" ht="15.7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</row>
    <row r="639" spans="1:13" ht="15.7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</row>
    <row r="640" spans="1:13" ht="15.7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</row>
    <row r="641" spans="1:13" ht="15.7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</row>
    <row r="642" spans="1:13" ht="15.7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</row>
    <row r="643" spans="1:13" ht="15.7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</row>
    <row r="644" spans="1:13" ht="15.7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</row>
    <row r="645" spans="1:13" ht="15.7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</row>
    <row r="646" spans="1:13" ht="15.7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</row>
    <row r="647" spans="1:13" ht="15.7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</row>
    <row r="648" spans="1:13" ht="15.7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</row>
    <row r="649" spans="1:13" ht="15.7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</row>
    <row r="650" spans="1:13" ht="15.7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</row>
    <row r="651" spans="1:13" ht="15.7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</row>
    <row r="652" spans="1:13" ht="15.7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</row>
    <row r="653" spans="1:13" ht="15.7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</row>
    <row r="654" spans="1:13" ht="15.7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</row>
    <row r="655" spans="1:13" ht="15.7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</row>
    <row r="656" spans="1:13" ht="15.7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</row>
    <row r="657" spans="1:13" ht="15.7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</row>
    <row r="658" spans="1:13" ht="15.7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</row>
    <row r="659" spans="1:13" ht="15.7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</row>
    <row r="660" spans="1:13" ht="15.7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</row>
    <row r="661" spans="1:13" ht="15.7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</row>
    <row r="662" spans="1:13" ht="15.7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</row>
    <row r="663" spans="1:13" ht="15.7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</row>
    <row r="664" spans="1:13" ht="15.7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</row>
    <row r="665" spans="1:13" ht="15.7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</row>
    <row r="666" spans="1:13" ht="15.7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</row>
    <row r="667" spans="1:13" ht="15.7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</row>
    <row r="668" spans="1:13" ht="15.7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</row>
    <row r="669" spans="1:13" ht="15.7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</row>
    <row r="670" spans="1:13" ht="15.7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</row>
    <row r="671" spans="1:13" ht="15.7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</row>
    <row r="672" spans="1:13" ht="15.7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</row>
    <row r="673" spans="1:13" ht="15.7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</row>
    <row r="674" spans="1:13" ht="15.7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</row>
    <row r="675" spans="1:13" ht="15.7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</row>
    <row r="676" spans="1:13" ht="15.7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</row>
    <row r="677" spans="1:13" ht="15.7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</row>
    <row r="678" spans="1:13" ht="15.7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</row>
    <row r="679" spans="1:13" ht="15.7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</row>
    <row r="680" spans="1:13" ht="15.7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</row>
    <row r="681" spans="1:13" ht="15.7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</row>
    <row r="682" spans="1:13" ht="15.7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</row>
    <row r="683" spans="1:13" ht="15.7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</row>
    <row r="684" spans="1:13" ht="15.7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</row>
    <row r="685" spans="1:13" ht="15.7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</row>
    <row r="686" spans="1:13" ht="15.7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</row>
    <row r="687" spans="1:13" ht="15.7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</row>
    <row r="688" spans="1:13" ht="15.7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</row>
    <row r="689" spans="1:13" ht="15.7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</row>
    <row r="690" spans="1:13" ht="15.7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</row>
    <row r="691" spans="1:13" ht="15.7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</row>
    <row r="692" spans="1:13" ht="15.7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</row>
    <row r="693" spans="1:13" ht="15.7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</row>
    <row r="694" spans="1:13" ht="15.7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</row>
    <row r="695" spans="1:13" ht="15.7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</row>
    <row r="696" spans="1:13" ht="15.7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</row>
    <row r="697" spans="1:13" ht="15.7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</row>
    <row r="698" spans="1:13" ht="15.7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</row>
    <row r="699" spans="1:13" ht="15.7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</row>
    <row r="700" spans="1:13" ht="15.7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</row>
    <row r="701" spans="1:13" ht="15.7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</row>
    <row r="702" spans="1:13" ht="15.7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</row>
    <row r="703" spans="1:13" ht="15.7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</row>
    <row r="704" spans="1:13" ht="15.7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</row>
    <row r="705" spans="1:13" ht="15.7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</row>
    <row r="706" spans="1:13" ht="15.7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</row>
    <row r="707" spans="1:13" ht="15.7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</row>
    <row r="708" spans="1:13" ht="15.7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</row>
    <row r="709" spans="1:13" ht="15.7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</row>
    <row r="710" spans="1:13" ht="15.7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</row>
    <row r="711" spans="1:13" ht="15.7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</row>
    <row r="712" spans="1:13" ht="15.7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</row>
    <row r="713" spans="1:13" ht="15.7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</row>
    <row r="714" spans="1:13" ht="15.7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</row>
    <row r="715" spans="1:13" ht="15.7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</row>
    <row r="716" spans="1:13" ht="15.7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</row>
    <row r="717" spans="1:13" ht="15.7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</row>
    <row r="718" spans="1:13" ht="15.7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</row>
    <row r="719" spans="1:13" ht="15.7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</row>
    <row r="720" spans="1:13" ht="15.7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</row>
    <row r="721" spans="1:13" ht="15.7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</row>
    <row r="722" spans="1:13" ht="15.7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</row>
    <row r="723" spans="1:13" ht="15.7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</row>
    <row r="724" spans="1:13" ht="15.7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</row>
    <row r="725" spans="1:13" ht="15.7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</row>
    <row r="726" spans="1:13" ht="15.7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</row>
    <row r="727" spans="1:13" ht="15.7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</row>
    <row r="728" spans="1:13" ht="15.7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</row>
    <row r="729" spans="1:13" ht="15.7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</row>
    <row r="730" spans="1:13" ht="15.7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</row>
    <row r="731" spans="1:13" ht="15.7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</row>
    <row r="732" spans="1:13" ht="15.7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</row>
    <row r="733" spans="1:13" ht="15.7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</row>
    <row r="734" spans="1:13" ht="15.7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</row>
    <row r="735" spans="1:13" ht="15.7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</row>
    <row r="736" spans="1:13" ht="15.7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</row>
    <row r="737" spans="1:13" ht="15.7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</row>
    <row r="738" spans="1:13" ht="15.7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</row>
    <row r="739" spans="1:13" ht="15.7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</row>
    <row r="740" spans="1:13" ht="15.7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</row>
    <row r="741" spans="1:13" ht="15.7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</row>
    <row r="742" spans="1:13" ht="15.7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</row>
    <row r="743" spans="1:13" ht="15.7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</row>
    <row r="744" spans="1:13" ht="15.7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</row>
    <row r="745" spans="1:13" ht="15.7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</row>
    <row r="746" spans="1:13" ht="15.7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</row>
    <row r="747" spans="1:13" ht="15.7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</row>
    <row r="748" spans="1:13" ht="15.7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</row>
    <row r="749" spans="1:13" ht="15.7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</row>
    <row r="750" spans="1:13" ht="15.7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</row>
    <row r="751" spans="1:13" ht="15.7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</row>
    <row r="752" spans="1:13" ht="15.7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</row>
    <row r="753" spans="1:13" ht="15.7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</row>
    <row r="754" spans="1:13" ht="15.7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</row>
    <row r="755" spans="1:13" ht="15.7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</row>
    <row r="756" spans="1:13" ht="15.7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</row>
    <row r="757" spans="1:13" ht="15.7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</row>
    <row r="758" spans="1:13" ht="15.7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</row>
    <row r="759" spans="1:13" ht="15.7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</row>
    <row r="760" spans="1:13" ht="15.7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</row>
    <row r="761" spans="1:13" ht="15.7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</row>
    <row r="762" spans="1:13" ht="15.7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</row>
    <row r="763" spans="1:13" ht="15.7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</row>
    <row r="764" spans="1:13" ht="15.7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</row>
    <row r="765" spans="1:13" ht="15.7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</row>
    <row r="766" spans="1:13" ht="15.7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</row>
    <row r="767" spans="1:13" ht="15.7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</row>
    <row r="768" spans="1:13" ht="15.7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</row>
    <row r="769" spans="1:13" ht="15.7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</row>
    <row r="770" spans="1:13" ht="15.7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</row>
    <row r="771" spans="1:13" ht="15.7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</row>
    <row r="772" spans="1:13" ht="15.7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</row>
    <row r="773" spans="1:13" ht="15.7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</row>
    <row r="774" spans="1:13" ht="15.7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</row>
    <row r="775" spans="1:13" ht="15.7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</row>
    <row r="776" spans="1:13" ht="15.7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</row>
    <row r="777" spans="1:13" ht="15.7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</row>
    <row r="778" spans="1:13" ht="15.7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</row>
    <row r="779" spans="1:13" ht="15.7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</row>
    <row r="780" spans="1:13" ht="15.7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</row>
    <row r="781" spans="1:13" ht="15.7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</row>
    <row r="782" spans="1:13" ht="15.7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</row>
    <row r="783" spans="1:13" ht="15.7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</row>
    <row r="784" spans="1:13" ht="15.7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</row>
    <row r="785" spans="1:13" ht="15.7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</row>
    <row r="786" spans="1:13" ht="15.7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</row>
    <row r="787" spans="1:13" ht="15.7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</row>
    <row r="788" spans="1:13" ht="15.7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</row>
    <row r="789" spans="1:13" ht="15.7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</row>
    <row r="790" spans="1:13" ht="15.7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</row>
    <row r="791" spans="1:13" ht="15.7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</row>
    <row r="792" spans="1:13" ht="15.7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</row>
    <row r="793" spans="1:13" ht="15.7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</row>
    <row r="794" spans="1:13" ht="15.7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</row>
    <row r="795" spans="1:13" ht="15.7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</row>
    <row r="796" spans="1:13" ht="15.7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</row>
    <row r="797" spans="1:13" ht="15.7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</row>
    <row r="798" spans="1:13" ht="15.7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</row>
    <row r="799" spans="1:13" ht="15.7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</row>
    <row r="800" spans="1:13" ht="15.7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</row>
    <row r="801" spans="1:13" ht="15.7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</row>
    <row r="802" spans="1:13" ht="15.7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</row>
    <row r="803" spans="1:13" ht="15.7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</row>
    <row r="804" spans="1:13" ht="15.7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</row>
    <row r="805" spans="1:13" ht="15.7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</row>
    <row r="806" spans="1:13" ht="15.7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</row>
    <row r="807" spans="1:13" ht="15.7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</row>
    <row r="808" spans="1:13" ht="15.7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</row>
    <row r="809" spans="1:13" ht="15.7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</row>
    <row r="810" spans="1:13" ht="15.7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</row>
    <row r="811" spans="1:13" ht="15.7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</row>
    <row r="812" spans="1:13" ht="15.7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</row>
    <row r="813" spans="1:13" ht="15.7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</row>
    <row r="814" spans="1:13" ht="15.7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</row>
    <row r="815" spans="1:13" ht="15.7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</row>
    <row r="816" spans="1:13" ht="15.7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</row>
    <row r="817" spans="1:13" ht="15.7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</row>
    <row r="818" spans="1:13" ht="15.7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</row>
    <row r="819" spans="1:13" ht="15.7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</row>
    <row r="820" spans="1:13" ht="15.7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</row>
    <row r="821" spans="1:13" ht="15.7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</row>
    <row r="822" spans="1:13" ht="15.7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</row>
    <row r="823" spans="1:13" ht="15.7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</row>
    <row r="824" spans="1:13" ht="15.7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</row>
    <row r="825" spans="1:13" ht="15.7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</row>
    <row r="826" spans="1:13" ht="15.7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</row>
    <row r="827" spans="1:13" ht="15.7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</row>
    <row r="828" spans="1:13" ht="15.7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</row>
    <row r="829" spans="1:13" ht="15.7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</row>
    <row r="830" spans="1:13" ht="15.7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</row>
    <row r="831" spans="1:13" ht="15.7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</row>
    <row r="832" spans="1:13" ht="15.7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</row>
    <row r="833" spans="1:13" ht="15.7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</row>
    <row r="834" spans="1:13" ht="15.7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</row>
    <row r="835" spans="1:13" ht="15.7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</row>
    <row r="836" spans="1:13" ht="15.7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</row>
    <row r="837" spans="1:13" ht="15.7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</row>
    <row r="838" spans="1:13" ht="15.7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</row>
    <row r="839" spans="1:13" ht="15.7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</row>
    <row r="840" spans="1:13" ht="15.7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</row>
    <row r="841" spans="1:13" ht="15.7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</row>
    <row r="842" spans="1:13" ht="15.7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</row>
    <row r="843" spans="1:13" ht="15.7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</row>
    <row r="844" spans="1:13" ht="15.7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</row>
    <row r="845" spans="1:13" ht="15.7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</row>
    <row r="846" spans="1:13" ht="15.7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</row>
    <row r="847" spans="1:13" ht="15.7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</row>
    <row r="848" spans="1:13" ht="15.7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</row>
    <row r="849" spans="1:13" ht="15.7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</row>
    <row r="850" spans="1:13" ht="15.7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</row>
    <row r="851" spans="1:13" ht="15.7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</row>
    <row r="852" spans="1:13" ht="15.7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</row>
    <row r="853" spans="1:13" ht="15.7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</row>
    <row r="854" spans="1:13" ht="15.7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</row>
    <row r="855" spans="1:13" ht="15.7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</row>
    <row r="856" spans="1:13" ht="15.7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</row>
    <row r="857" spans="1:13" ht="15.7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</row>
    <row r="858" spans="1:13" ht="15.7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</row>
    <row r="859" spans="1:13" ht="15.7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</row>
    <row r="860" spans="1:13" ht="15.7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</row>
    <row r="861" spans="1:13" ht="15.7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</row>
    <row r="862" spans="1:13" ht="15.7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</row>
    <row r="863" spans="1:13" ht="15.7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</row>
    <row r="864" spans="1:13" ht="15.7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</row>
    <row r="865" spans="1:13" ht="15.7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</row>
    <row r="866" spans="1:13" ht="15.7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</row>
    <row r="867" spans="1:13" ht="15.7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</row>
    <row r="868" spans="1:13" ht="15.7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</row>
    <row r="869" spans="1:13" ht="15.7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</row>
    <row r="870" spans="1:13" ht="15.7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</row>
    <row r="871" spans="1:13" ht="15.7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</row>
    <row r="872" spans="1:13" ht="15.7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</row>
    <row r="873" spans="1:13" ht="15.7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</row>
    <row r="874" spans="1:13" ht="15.7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</row>
    <row r="875" spans="1:13" ht="15.7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</row>
    <row r="876" spans="1:13" ht="15.7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</row>
    <row r="877" spans="1:13" ht="15.7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</row>
    <row r="878" spans="1:13" ht="15.7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</row>
    <row r="879" spans="1:13" ht="15.7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</row>
    <row r="880" spans="1:13" ht="15.7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</row>
    <row r="881" spans="1:13" ht="15.7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</row>
    <row r="882" spans="1:13" ht="15.7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</row>
    <row r="883" spans="1:13" ht="15.7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</row>
    <row r="884" spans="1:13" ht="15.7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</row>
    <row r="885" spans="1:13" ht="15.7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</row>
    <row r="886" spans="1:13" ht="15.7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</row>
    <row r="887" spans="1:13" ht="15.7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</row>
    <row r="888" spans="1:13" ht="15.7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</row>
    <row r="889" spans="1:13" ht="15.7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</row>
    <row r="890" spans="1:13" ht="15.7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</row>
    <row r="891" spans="1:13" ht="15.7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</row>
    <row r="892" spans="1:13" ht="15.7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</row>
    <row r="893" spans="1:13" ht="15.7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</row>
    <row r="894" spans="1:13" ht="15.7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</row>
    <row r="895" spans="1:13" ht="15.7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</row>
    <row r="896" spans="1:13" ht="15.7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</row>
    <row r="897" spans="1:13" ht="15.7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</row>
    <row r="898" spans="1:13" ht="15.7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</row>
    <row r="899" spans="1:13" ht="15.7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</row>
    <row r="900" spans="1:13" ht="15.7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</row>
    <row r="901" spans="1:13" ht="15.7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</row>
    <row r="902" spans="1:13" ht="15.7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</row>
    <row r="903" spans="1:13" ht="15.7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</row>
    <row r="904" spans="1:13" ht="15.7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</row>
    <row r="905" spans="1:13" ht="15.7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</row>
    <row r="906" spans="1:13" ht="15.7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</row>
    <row r="907" spans="1:13" ht="15.7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</row>
    <row r="908" spans="1:13" ht="15.7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</row>
    <row r="909" spans="1:13" ht="15.7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</row>
    <row r="910" spans="1:13" ht="15.7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</row>
    <row r="911" spans="1:13" ht="15.7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</row>
    <row r="912" spans="1:13" ht="15.7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</row>
    <row r="913" spans="1:13" ht="15.7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</row>
    <row r="914" spans="1:13" ht="15.7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</row>
    <row r="915" spans="1:13" ht="15.7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</row>
    <row r="916" spans="1:13" ht="15.7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</row>
    <row r="917" spans="1:13" ht="15.7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</row>
    <row r="918" spans="1:13" ht="15.7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</row>
    <row r="919" spans="1:13" ht="15.7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</row>
    <row r="920" spans="1:13" ht="15.7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</row>
    <row r="921" spans="1:13" ht="15.7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</row>
    <row r="922" spans="1:13" ht="15.7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</row>
    <row r="923" spans="1:13" ht="15.7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</row>
    <row r="924" spans="1:13" ht="15.7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</row>
    <row r="925" spans="1:13" ht="15.7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</row>
    <row r="926" spans="1:13" ht="15.7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</row>
    <row r="927" spans="1:13" ht="15.7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</row>
    <row r="928" spans="1:13" ht="15.7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</row>
    <row r="929" spans="1:13" ht="15.7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</row>
    <row r="930" spans="1:13" ht="15.7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</row>
    <row r="931" spans="1:13" ht="15.7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</row>
    <row r="932" spans="1:13" ht="15.7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</row>
    <row r="933" spans="1:13" ht="15.7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</row>
    <row r="934" spans="1:13" ht="15.7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</row>
    <row r="935" spans="1:13" ht="15.7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</row>
    <row r="936" spans="1:13" ht="15.7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</row>
    <row r="937" spans="1:13" ht="15.7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</row>
    <row r="938" spans="1:13" ht="15.7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</row>
    <row r="939" spans="1:13" ht="15.7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</row>
    <row r="940" spans="1:13" ht="15.7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</row>
    <row r="941" spans="1:13" ht="15.7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</row>
    <row r="942" spans="1:13" ht="15.7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</row>
    <row r="943" spans="1:13" ht="15.7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</row>
    <row r="944" spans="1:13" ht="15.7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</row>
    <row r="945" spans="1:13" ht="15.7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</row>
    <row r="946" spans="1:13" ht="15.7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</row>
    <row r="947" spans="1:13" ht="15.7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</row>
    <row r="948" spans="1:13" ht="15.7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</row>
    <row r="949" spans="1:13" ht="15.7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</row>
    <row r="950" spans="1:13" ht="15.7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</row>
    <row r="951" spans="1:13" ht="15.7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</row>
    <row r="952" spans="1:13" ht="15.7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</row>
    <row r="953" spans="1:13" ht="15.7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</row>
    <row r="954" spans="1:13" ht="15.7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</row>
    <row r="955" spans="1:13" ht="15.7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</row>
    <row r="956" spans="1:13" ht="15.7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</row>
    <row r="957" spans="1:13" ht="15.7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</row>
    <row r="958" spans="1:13" ht="15.7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</row>
    <row r="959" spans="1:13" ht="15.7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</row>
    <row r="960" spans="1:13" ht="15.7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</row>
    <row r="961" spans="1:13" ht="15.7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</row>
    <row r="962" spans="1:13" ht="15.7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</row>
    <row r="963" spans="1:13" ht="15.7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</row>
    <row r="964" spans="1:13" ht="15.7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</row>
    <row r="965" spans="1:13" ht="15.7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</row>
    <row r="966" spans="1:13" ht="15.7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</row>
    <row r="967" spans="1:13" ht="15.7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</row>
    <row r="968" spans="1:13" ht="15.7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</row>
    <row r="969" spans="1:13" ht="15.7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</row>
    <row r="970" spans="1:13" ht="15.7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</row>
    <row r="971" spans="1:13" ht="15.7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</row>
    <row r="972" spans="1:13" ht="15.7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</row>
    <row r="973" spans="1:13" ht="15.7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</row>
    <row r="974" spans="1:13" ht="15.7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</row>
    <row r="975" spans="1:13" ht="15.7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</row>
    <row r="976" spans="1:13" ht="15.7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</row>
    <row r="977" spans="1:13" ht="15.7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</row>
    <row r="978" spans="1:13" ht="15.7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</row>
    <row r="979" spans="1:13" ht="15.7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</row>
    <row r="980" spans="1:13" ht="15.7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</row>
    <row r="981" spans="1:13" ht="15.7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</row>
    <row r="982" spans="1:13" ht="15.7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</row>
    <row r="983" spans="1:13" ht="15.7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</row>
    <row r="984" spans="1:13" ht="15.7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</row>
    <row r="985" spans="1:13" ht="15.7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</row>
    <row r="986" spans="1:13" ht="15.7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</row>
    <row r="987" spans="1:13" ht="15.7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</row>
    <row r="988" spans="1:13" ht="15.7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</row>
    <row r="989" spans="1:13" ht="15.7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</row>
    <row r="990" spans="1:13" ht="15.7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</row>
    <row r="991" spans="1:13" ht="15.7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</row>
    <row r="992" spans="1:13" ht="15.7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</row>
    <row r="993" spans="1:13" ht="15.7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</row>
    <row r="994" spans="1:13" ht="15.7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</row>
    <row r="995" spans="1:13" ht="15.7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</row>
    <row r="996" spans="1:13" ht="15.7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</row>
    <row r="997" spans="1:13" ht="15.7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</row>
    <row r="998" spans="1:13" ht="15.7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</row>
    <row r="999" spans="1:13" ht="15.7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</row>
    <row r="1000" spans="1:13" ht="15.7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</row>
  </sheetData>
  <mergeCells count="34">
    <mergeCell ref="B4:F4"/>
    <mergeCell ref="G4:K4"/>
    <mergeCell ref="C5:D5"/>
    <mergeCell ref="E5:F5"/>
    <mergeCell ref="H5:I5"/>
    <mergeCell ref="J5:K5"/>
    <mergeCell ref="G13:K13"/>
    <mergeCell ref="B13:F13"/>
    <mergeCell ref="B14:C14"/>
    <mergeCell ref="D14:E14"/>
    <mergeCell ref="F14:G14"/>
    <mergeCell ref="H14:I14"/>
    <mergeCell ref="J14:K14"/>
    <mergeCell ref="A17:M17"/>
    <mergeCell ref="A18:J18"/>
    <mergeCell ref="L18:M18"/>
    <mergeCell ref="C19:D19"/>
    <mergeCell ref="E19:F19"/>
    <mergeCell ref="G19:H19"/>
    <mergeCell ref="I19:J19"/>
    <mergeCell ref="L19:M19"/>
    <mergeCell ref="B32:C32"/>
    <mergeCell ref="D32:E32"/>
    <mergeCell ref="G32:H32"/>
    <mergeCell ref="I32:J32"/>
    <mergeCell ref="B41:C41"/>
    <mergeCell ref="D41:E41"/>
    <mergeCell ref="A31:E31"/>
    <mergeCell ref="G31:L31"/>
    <mergeCell ref="B26:J26"/>
    <mergeCell ref="L26:L27"/>
    <mergeCell ref="M26:M27"/>
    <mergeCell ref="B27:J27"/>
    <mergeCell ref="A30:L30"/>
  </mergeCells>
  <conditionalFormatting sqref="G8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06D7"/>
  </sheetPr>
  <dimension ref="A1:V1000"/>
  <sheetViews>
    <sheetView topLeftCell="A13" workbookViewId="0">
      <selection activeCell="I5" sqref="I5"/>
    </sheetView>
  </sheetViews>
  <sheetFormatPr defaultColWidth="14.42578125" defaultRowHeight="15" customHeight="1"/>
  <cols>
    <col min="1" max="1" width="2.7109375" customWidth="1"/>
    <col min="2" max="3" width="16.42578125" customWidth="1"/>
    <col min="4" max="4" width="5.42578125" customWidth="1"/>
    <col min="5" max="5" width="16.85546875" customWidth="1"/>
    <col min="6" max="6" width="18.42578125" customWidth="1"/>
    <col min="7" max="8" width="13.140625" customWidth="1"/>
    <col min="9" max="22" width="9.14062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4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1.5" customHeight="1">
      <c r="A3" s="1"/>
      <c r="B3" s="472" t="s">
        <v>319</v>
      </c>
      <c r="C3" s="473"/>
      <c r="D3" s="473"/>
      <c r="E3" s="473"/>
      <c r="F3" s="47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1.5" customHeight="1">
      <c r="A4" s="1"/>
      <c r="B4" s="475" t="s">
        <v>1</v>
      </c>
      <c r="C4" s="476"/>
      <c r="D4" s="84"/>
      <c r="E4" s="477"/>
      <c r="F4" s="47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57.75" customHeight="1">
      <c r="A5" s="1"/>
      <c r="B5" s="213" t="s">
        <v>3</v>
      </c>
      <c r="C5" s="90" t="s">
        <v>320</v>
      </c>
      <c r="D5" s="214"/>
      <c r="E5" s="427" t="s">
        <v>321</v>
      </c>
      <c r="F5" s="47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51" customHeight="1">
      <c r="A6" s="1"/>
      <c r="B6" s="213" t="s">
        <v>13</v>
      </c>
      <c r="C6" s="90" t="s">
        <v>14</v>
      </c>
      <c r="D6" s="214"/>
      <c r="E6" s="215" t="s">
        <v>16</v>
      </c>
      <c r="F6" s="216" t="s">
        <v>15</v>
      </c>
      <c r="G6" s="1"/>
      <c r="H6" s="1"/>
      <c r="I6" s="1"/>
      <c r="J6" s="1"/>
      <c r="K6" s="1"/>
      <c r="L6" s="3"/>
      <c r="M6" s="3"/>
      <c r="N6" s="3"/>
      <c r="O6" s="1"/>
      <c r="P6" s="1"/>
      <c r="Q6" s="1"/>
      <c r="R6" s="1"/>
      <c r="S6" s="1"/>
      <c r="T6" s="1"/>
      <c r="U6" s="1"/>
      <c r="V6" s="1"/>
    </row>
    <row r="7" spans="1:22">
      <c r="A7" s="1"/>
      <c r="B7" s="217">
        <v>98</v>
      </c>
      <c r="C7" s="218" t="s">
        <v>322</v>
      </c>
      <c r="D7" s="1"/>
      <c r="E7" s="106" t="s">
        <v>52</v>
      </c>
      <c r="F7" s="219" t="s">
        <v>323</v>
      </c>
      <c r="G7" s="3"/>
      <c r="H7" s="3"/>
      <c r="I7" s="1"/>
      <c r="J7" s="28"/>
      <c r="K7" s="28"/>
      <c r="L7" s="29"/>
      <c r="M7" s="29"/>
      <c r="N7" s="29"/>
      <c r="O7" s="1"/>
      <c r="P7" s="1"/>
      <c r="Q7" s="1"/>
      <c r="R7" s="1"/>
      <c r="S7" s="1"/>
      <c r="T7" s="1"/>
      <c r="U7" s="1"/>
      <c r="V7" s="1"/>
    </row>
    <row r="8" spans="1:22">
      <c r="A8" s="1"/>
      <c r="B8" s="217">
        <v>125</v>
      </c>
      <c r="C8" s="111" t="s">
        <v>324</v>
      </c>
      <c r="D8" s="1"/>
      <c r="E8" s="106" t="s">
        <v>325</v>
      </c>
      <c r="F8" s="219" t="s">
        <v>326</v>
      </c>
      <c r="G8" s="3"/>
      <c r="H8" s="3"/>
      <c r="I8" s="1"/>
      <c r="J8" s="28"/>
      <c r="K8" s="28"/>
      <c r="L8" s="29"/>
      <c r="M8" s="29"/>
      <c r="N8" s="29"/>
      <c r="O8" s="1"/>
      <c r="P8" s="1"/>
      <c r="Q8" s="1"/>
      <c r="R8" s="1"/>
      <c r="S8" s="1"/>
      <c r="T8" s="1"/>
      <c r="U8" s="1"/>
      <c r="V8" s="1"/>
    </row>
    <row r="9" spans="1:22">
      <c r="A9" s="1"/>
      <c r="B9" s="217">
        <v>150</v>
      </c>
      <c r="C9" s="111" t="s">
        <v>327</v>
      </c>
      <c r="D9" s="1"/>
      <c r="E9" s="106" t="s">
        <v>56</v>
      </c>
      <c r="F9" s="219" t="s">
        <v>326</v>
      </c>
      <c r="G9" s="3"/>
      <c r="H9" s="3"/>
      <c r="I9" s="1"/>
      <c r="J9" s="28"/>
      <c r="K9" s="28"/>
      <c r="L9" s="29"/>
      <c r="M9" s="29"/>
      <c r="N9" s="29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217">
        <v>200</v>
      </c>
      <c r="C10" s="111" t="s">
        <v>328</v>
      </c>
      <c r="D10" s="1"/>
      <c r="E10" s="106" t="s">
        <v>65</v>
      </c>
      <c r="F10" s="219" t="s">
        <v>329</v>
      </c>
      <c r="G10" s="3"/>
      <c r="H10" s="3"/>
      <c r="I10" s="1"/>
      <c r="J10" s="28"/>
      <c r="K10" s="28"/>
      <c r="L10" s="29"/>
      <c r="M10" s="29"/>
      <c r="N10" s="29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217">
        <v>250</v>
      </c>
      <c r="C11" s="111" t="s">
        <v>330</v>
      </c>
      <c r="D11" s="1"/>
      <c r="E11" s="106" t="s">
        <v>71</v>
      </c>
      <c r="F11" s="219" t="s">
        <v>331</v>
      </c>
      <c r="G11" s="3"/>
      <c r="H11" s="3"/>
      <c r="I11" s="1"/>
      <c r="J11" s="28"/>
      <c r="K11" s="28"/>
      <c r="L11" s="29"/>
      <c r="M11" s="29"/>
      <c r="N11" s="29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217">
        <v>300</v>
      </c>
      <c r="C12" s="111" t="s">
        <v>332</v>
      </c>
      <c r="D12" s="1"/>
      <c r="E12" s="106" t="s">
        <v>76</v>
      </c>
      <c r="F12" s="219" t="s">
        <v>333</v>
      </c>
      <c r="G12" s="3"/>
      <c r="H12" s="3"/>
      <c r="I12" s="1"/>
      <c r="J12" s="28"/>
      <c r="K12" s="28"/>
      <c r="L12" s="29"/>
      <c r="M12" s="29"/>
      <c r="N12" s="29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217">
        <v>350</v>
      </c>
      <c r="C13" s="111" t="s">
        <v>334</v>
      </c>
      <c r="D13" s="1"/>
      <c r="E13" s="106" t="s">
        <v>81</v>
      </c>
      <c r="F13" s="219" t="s">
        <v>335</v>
      </c>
      <c r="G13" s="3"/>
      <c r="H13" s="3"/>
      <c r="I13" s="1"/>
      <c r="J13" s="28"/>
      <c r="K13" s="28"/>
      <c r="L13" s="29"/>
      <c r="M13" s="29"/>
      <c r="N13" s="29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217">
        <v>400</v>
      </c>
      <c r="C14" s="111" t="s">
        <v>336</v>
      </c>
      <c r="D14" s="1"/>
      <c r="E14" s="106" t="s">
        <v>86</v>
      </c>
      <c r="F14" s="219" t="s">
        <v>337</v>
      </c>
      <c r="G14" s="3"/>
      <c r="H14" s="3"/>
      <c r="I14" s="1"/>
      <c r="J14" s="28"/>
      <c r="K14" s="28"/>
      <c r="L14" s="29"/>
      <c r="M14" s="29"/>
      <c r="N14" s="29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217">
        <v>450</v>
      </c>
      <c r="C15" s="111" t="s">
        <v>338</v>
      </c>
      <c r="D15" s="1"/>
      <c r="E15" s="106" t="s">
        <v>91</v>
      </c>
      <c r="F15" s="219">
        <v>12090</v>
      </c>
      <c r="G15" s="3"/>
      <c r="H15" s="3"/>
      <c r="I15" s="1"/>
      <c r="J15" s="28"/>
      <c r="K15" s="28"/>
      <c r="L15" s="29"/>
      <c r="M15" s="29"/>
      <c r="N15" s="29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1"/>
      <c r="B16" s="217">
        <v>500</v>
      </c>
      <c r="C16" s="111" t="s">
        <v>339</v>
      </c>
      <c r="D16" s="1"/>
      <c r="E16" s="106" t="s">
        <v>91</v>
      </c>
      <c r="F16" s="219">
        <v>12090</v>
      </c>
      <c r="G16" s="3"/>
      <c r="H16" s="3"/>
      <c r="I16" s="1"/>
      <c r="J16" s="28"/>
      <c r="K16" s="28"/>
      <c r="L16" s="29"/>
      <c r="M16" s="29"/>
      <c r="N16" s="29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1"/>
      <c r="B17" s="217">
        <v>550</v>
      </c>
      <c r="C17" s="111" t="s">
        <v>340</v>
      </c>
      <c r="D17" s="1"/>
      <c r="E17" s="106" t="s">
        <v>99</v>
      </c>
      <c r="F17" s="219">
        <v>13290</v>
      </c>
      <c r="G17" s="3"/>
      <c r="H17" s="3"/>
      <c r="I17" s="1"/>
      <c r="J17" s="28"/>
      <c r="K17" s="28"/>
      <c r="L17" s="29"/>
      <c r="M17" s="29"/>
      <c r="N17" s="29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"/>
      <c r="B18" s="217">
        <v>600</v>
      </c>
      <c r="C18" s="111" t="s">
        <v>341</v>
      </c>
      <c r="D18" s="1"/>
      <c r="E18" s="106" t="s">
        <v>99</v>
      </c>
      <c r="F18" s="219">
        <v>13290</v>
      </c>
      <c r="G18" s="3"/>
      <c r="H18" s="3"/>
      <c r="I18" s="1"/>
      <c r="J18" s="28"/>
      <c r="K18" s="28"/>
      <c r="L18" s="29"/>
      <c r="M18" s="29"/>
      <c r="N18" s="29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"/>
      <c r="B19" s="217">
        <v>700</v>
      </c>
      <c r="C19" s="111" t="s">
        <v>342</v>
      </c>
      <c r="D19" s="1"/>
      <c r="E19" s="106" t="s">
        <v>106</v>
      </c>
      <c r="F19" s="219">
        <v>15190</v>
      </c>
      <c r="G19" s="3"/>
      <c r="H19" s="3"/>
      <c r="I19" s="1"/>
      <c r="J19" s="28"/>
      <c r="K19" s="28"/>
      <c r="L19" s="29"/>
      <c r="M19" s="29"/>
      <c r="N19" s="29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"/>
      <c r="B20" s="217">
        <v>800</v>
      </c>
      <c r="C20" s="111" t="s">
        <v>343</v>
      </c>
      <c r="D20" s="1"/>
      <c r="E20" s="106" t="s">
        <v>110</v>
      </c>
      <c r="F20" s="219">
        <v>16290</v>
      </c>
      <c r="G20" s="3"/>
      <c r="H20" s="3"/>
      <c r="I20" s="1"/>
      <c r="J20" s="28"/>
      <c r="K20" s="28"/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"/>
      <c r="B21" s="217">
        <v>900</v>
      </c>
      <c r="C21" s="111" t="s">
        <v>344</v>
      </c>
      <c r="D21" s="1"/>
      <c r="E21" s="103" t="s">
        <v>114</v>
      </c>
      <c r="F21" s="220" t="s">
        <v>345</v>
      </c>
      <c r="G21" s="3"/>
      <c r="H21" s="3"/>
      <c r="I21" s="1"/>
      <c r="J21" s="28"/>
      <c r="K21" s="28"/>
      <c r="L21" s="29"/>
      <c r="M21" s="29"/>
      <c r="N21" s="29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217">
        <v>1000</v>
      </c>
      <c r="C22" s="111" t="s">
        <v>346</v>
      </c>
      <c r="D22" s="1"/>
      <c r="E22" s="103" t="s">
        <v>114</v>
      </c>
      <c r="F22" s="220" t="s">
        <v>345</v>
      </c>
      <c r="G22" s="3"/>
      <c r="H22" s="3"/>
      <c r="I22" s="1"/>
      <c r="J22" s="28"/>
      <c r="K22" s="28"/>
      <c r="L22" s="29"/>
      <c r="M22" s="29"/>
      <c r="N22" s="29"/>
      <c r="O22" s="1"/>
      <c r="P22" s="1"/>
      <c r="Q22" s="1"/>
      <c r="R22" s="1"/>
      <c r="S22" s="1"/>
      <c r="T22" s="1"/>
      <c r="U22" s="1"/>
      <c r="V22" s="1"/>
    </row>
    <row r="23" spans="1:22" ht="112.5" customHeight="1">
      <c r="A23" s="1"/>
      <c r="B23" s="221" t="s">
        <v>128</v>
      </c>
      <c r="C23" s="222" t="s">
        <v>347</v>
      </c>
      <c r="D23" s="223"/>
      <c r="E23" s="224" t="s">
        <v>136</v>
      </c>
      <c r="F23" s="225" t="s">
        <v>348</v>
      </c>
      <c r="G23" s="1"/>
      <c r="H23" s="1"/>
      <c r="I23" s="1"/>
      <c r="J23" s="1"/>
      <c r="K23" s="1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"/>
      <c r="B24" s="65"/>
      <c r="C24" s="65"/>
      <c r="D24" s="6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65"/>
      <c r="C25" s="65"/>
      <c r="D25" s="6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1"/>
      <c r="C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1"/>
      <c r="C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1"/>
      <c r="C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1"/>
      <c r="C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1"/>
      <c r="C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1"/>
      <c r="C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1"/>
      <c r="C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1"/>
      <c r="C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1"/>
      <c r="C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1"/>
      <c r="C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1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1"/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1"/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1"/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1"/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1"/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1"/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1"/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1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1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1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1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1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1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1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1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1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6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70"/>
      <c r="C115" s="7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72"/>
      <c r="C116" s="7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70"/>
      <c r="C117" s="7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70"/>
      <c r="C118" s="7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70"/>
      <c r="C119" s="7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70"/>
      <c r="C120" s="7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70"/>
      <c r="C121" s="7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70"/>
      <c r="C124" s="1"/>
      <c r="D124" s="1"/>
      <c r="E124" s="7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72"/>
      <c r="C125" s="78"/>
      <c r="D125" s="1"/>
      <c r="E125" s="7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70"/>
      <c r="C126" s="7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70"/>
      <c r="C127" s="7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70"/>
      <c r="C128" s="7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70"/>
      <c r="C129" s="7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70"/>
      <c r="C130" s="7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70"/>
      <c r="C133" s="7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72"/>
      <c r="C134" s="7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70"/>
      <c r="C135" s="80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70"/>
      <c r="C136" s="80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70"/>
      <c r="C137" s="80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70"/>
      <c r="C138" s="80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70"/>
      <c r="C139" s="80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70"/>
      <c r="C140" s="80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70"/>
      <c r="C141" s="80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8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8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8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8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82"/>
      <c r="C150" s="8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74"/>
      <c r="C151" s="8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74"/>
      <c r="C152" s="8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74"/>
      <c r="C153" s="8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74"/>
      <c r="C154" s="8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74"/>
      <c r="C155" s="8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74"/>
      <c r="C156" s="8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74"/>
      <c r="C157" s="8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74"/>
      <c r="C158" s="8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74"/>
      <c r="C159" s="8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74"/>
      <c r="C160" s="8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74"/>
      <c r="C161" s="8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74"/>
      <c r="C162" s="8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74"/>
      <c r="C163" s="8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74"/>
      <c r="C164" s="8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74"/>
      <c r="C165" s="8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74"/>
      <c r="C166" s="8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74"/>
      <c r="C167" s="8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74"/>
      <c r="C168" s="8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74"/>
      <c r="C169" s="8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74"/>
      <c r="C170" s="8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74"/>
      <c r="C171" s="8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74"/>
      <c r="C172" s="8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74"/>
      <c r="C173" s="8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74"/>
      <c r="C174" s="8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3:F3"/>
    <mergeCell ref="B4:C4"/>
    <mergeCell ref="E4:F4"/>
    <mergeCell ref="E5:F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996"/>
  <sheetViews>
    <sheetView workbookViewId="0"/>
  </sheetViews>
  <sheetFormatPr defaultColWidth="14.42578125" defaultRowHeight="15" customHeight="1"/>
  <cols>
    <col min="1" max="5" width="15" customWidth="1"/>
    <col min="6" max="6" width="5.140625" customWidth="1"/>
    <col min="7" max="9" width="15" customWidth="1"/>
    <col min="10" max="10" width="17.28515625" customWidth="1"/>
    <col min="11" max="11" width="14.85546875" customWidth="1"/>
    <col min="12" max="12" width="17.28515625" customWidth="1"/>
    <col min="13" max="20" width="13.140625" customWidth="1"/>
    <col min="21" max="30" width="9.140625" customWidth="1"/>
  </cols>
  <sheetData>
    <row r="1" spans="1:30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7" customHeight="1">
      <c r="A3" s="411" t="s">
        <v>349</v>
      </c>
      <c r="B3" s="412"/>
      <c r="C3" s="412"/>
      <c r="D3" s="412"/>
      <c r="E3" s="412"/>
      <c r="F3" s="412"/>
      <c r="G3" s="412"/>
      <c r="H3" s="412"/>
      <c r="I3" s="4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5" customHeight="1">
      <c r="A4" s="414" t="s">
        <v>140</v>
      </c>
      <c r="B4" s="415"/>
      <c r="C4" s="415"/>
      <c r="D4" s="415"/>
      <c r="E4" s="416"/>
      <c r="F4" s="4"/>
      <c r="G4" s="479" t="s">
        <v>141</v>
      </c>
      <c r="H4" s="480"/>
      <c r="I4" s="48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75">
      <c r="A5" s="5" t="s">
        <v>3</v>
      </c>
      <c r="B5" s="6" t="s">
        <v>350</v>
      </c>
      <c r="C5" s="6" t="s">
        <v>351</v>
      </c>
      <c r="D5" s="6" t="s">
        <v>352</v>
      </c>
      <c r="E5" s="7" t="s">
        <v>353</v>
      </c>
      <c r="F5" s="4"/>
      <c r="G5" s="226" t="s">
        <v>354</v>
      </c>
      <c r="H5" s="482" t="s">
        <v>355</v>
      </c>
      <c r="I5" s="48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2.75" customHeight="1">
      <c r="A6" s="5" t="s">
        <v>13</v>
      </c>
      <c r="B6" s="6" t="s">
        <v>14</v>
      </c>
      <c r="C6" s="6" t="s">
        <v>14</v>
      </c>
      <c r="D6" s="6" t="s">
        <v>14</v>
      </c>
      <c r="E6" s="7" t="s">
        <v>14</v>
      </c>
      <c r="F6" s="4"/>
      <c r="G6" s="227" t="s">
        <v>15</v>
      </c>
      <c r="H6" s="228" t="s">
        <v>16</v>
      </c>
      <c r="I6" s="229" t="s">
        <v>356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15">
        <v>18</v>
      </c>
      <c r="B7" s="230" t="s">
        <v>357</v>
      </c>
      <c r="C7" s="231">
        <v>33900</v>
      </c>
      <c r="D7" s="18" t="s">
        <v>19</v>
      </c>
      <c r="E7" s="19" t="s">
        <v>358</v>
      </c>
      <c r="F7" s="20"/>
      <c r="G7" s="232">
        <v>50</v>
      </c>
      <c r="H7" s="24" t="s">
        <v>21</v>
      </c>
      <c r="I7" s="233" t="s">
        <v>22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15">
        <v>25</v>
      </c>
      <c r="B8" s="234" t="s">
        <v>359</v>
      </c>
      <c r="C8" s="235">
        <v>41600</v>
      </c>
      <c r="D8" s="32" t="s">
        <v>24</v>
      </c>
      <c r="E8" s="33" t="s">
        <v>360</v>
      </c>
      <c r="F8" s="236"/>
      <c r="G8" s="232">
        <v>50</v>
      </c>
      <c r="H8" s="24" t="s">
        <v>26</v>
      </c>
      <c r="I8" s="233" t="s">
        <v>27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15">
        <v>32</v>
      </c>
      <c r="B9" s="234" t="s">
        <v>361</v>
      </c>
      <c r="C9" s="235">
        <v>50800</v>
      </c>
      <c r="D9" s="35"/>
      <c r="E9" s="33" t="s">
        <v>362</v>
      </c>
      <c r="F9" s="236"/>
      <c r="G9" s="232">
        <v>50</v>
      </c>
      <c r="H9" s="24" t="s">
        <v>30</v>
      </c>
      <c r="I9" s="233" t="s">
        <v>31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15">
        <v>40</v>
      </c>
      <c r="B10" s="234" t="s">
        <v>363</v>
      </c>
      <c r="C10" s="235">
        <v>58900</v>
      </c>
      <c r="D10" s="35"/>
      <c r="E10" s="33" t="s">
        <v>364</v>
      </c>
      <c r="F10" s="236"/>
      <c r="G10" s="232">
        <v>150</v>
      </c>
      <c r="H10" s="24" t="s">
        <v>34</v>
      </c>
      <c r="I10" s="233" t="s">
        <v>35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15">
        <v>50</v>
      </c>
      <c r="B11" s="234" t="s">
        <v>365</v>
      </c>
      <c r="C11" s="237" t="s">
        <v>18</v>
      </c>
      <c r="D11" s="35"/>
      <c r="E11" s="33" t="s">
        <v>366</v>
      </c>
      <c r="F11" s="236"/>
      <c r="G11" s="232">
        <v>200</v>
      </c>
      <c r="H11" s="24" t="s">
        <v>38</v>
      </c>
      <c r="I11" s="233" t="s">
        <v>39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15">
        <v>65</v>
      </c>
      <c r="B12" s="234" t="s">
        <v>367</v>
      </c>
      <c r="C12" s="237" t="s">
        <v>18</v>
      </c>
      <c r="D12" s="35"/>
      <c r="E12" s="33" t="s">
        <v>368</v>
      </c>
      <c r="F12" s="236"/>
      <c r="G12" s="232">
        <v>220</v>
      </c>
      <c r="H12" s="24" t="s">
        <v>42</v>
      </c>
      <c r="I12" s="233" t="s">
        <v>43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15">
        <v>80</v>
      </c>
      <c r="B13" s="234" t="s">
        <v>369</v>
      </c>
      <c r="C13" s="237" t="s">
        <v>18</v>
      </c>
      <c r="D13" s="36" t="s">
        <v>45</v>
      </c>
      <c r="E13" s="33" t="s">
        <v>370</v>
      </c>
      <c r="F13" s="236"/>
      <c r="G13" s="232">
        <v>360</v>
      </c>
      <c r="H13" s="24" t="s">
        <v>47</v>
      </c>
      <c r="I13" s="233" t="s">
        <v>48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15">
        <v>98</v>
      </c>
      <c r="B14" s="234" t="s">
        <v>371</v>
      </c>
      <c r="C14" s="237" t="s">
        <v>18</v>
      </c>
      <c r="D14" s="37" t="s">
        <v>50</v>
      </c>
      <c r="E14" s="238" t="s">
        <v>372</v>
      </c>
      <c r="F14" s="236"/>
      <c r="G14" s="232">
        <v>360</v>
      </c>
      <c r="H14" s="24" t="s">
        <v>52</v>
      </c>
      <c r="I14" s="233" t="s">
        <v>53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15">
        <v>125</v>
      </c>
      <c r="B15" s="234" t="s">
        <v>373</v>
      </c>
      <c r="C15" s="237" t="s">
        <v>18</v>
      </c>
      <c r="D15" s="39"/>
      <c r="E15" s="33" t="s">
        <v>374</v>
      </c>
      <c r="F15" s="236"/>
      <c r="G15" s="232">
        <v>375</v>
      </c>
      <c r="H15" s="24" t="s">
        <v>56</v>
      </c>
      <c r="I15" s="233" t="s">
        <v>57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15">
        <v>150</v>
      </c>
      <c r="B16" s="234" t="s">
        <v>375</v>
      </c>
      <c r="C16" s="237" t="s">
        <v>18</v>
      </c>
      <c r="D16" s="35"/>
      <c r="E16" s="33" t="s">
        <v>189</v>
      </c>
      <c r="F16" s="236"/>
      <c r="G16" s="232">
        <v>375</v>
      </c>
      <c r="H16" s="24" t="s">
        <v>56</v>
      </c>
      <c r="I16" s="233" t="s">
        <v>57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15">
        <v>200</v>
      </c>
      <c r="B17" s="234" t="s">
        <v>376</v>
      </c>
      <c r="C17" s="237" t="s">
        <v>18</v>
      </c>
      <c r="D17" s="36" t="s">
        <v>63</v>
      </c>
      <c r="E17" s="33" t="s">
        <v>377</v>
      </c>
      <c r="F17" s="236"/>
      <c r="G17" s="232">
        <v>400</v>
      </c>
      <c r="H17" s="24" t="s">
        <v>65</v>
      </c>
      <c r="I17" s="233" t="s">
        <v>66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15">
        <v>250</v>
      </c>
      <c r="B18" s="234" t="s">
        <v>378</v>
      </c>
      <c r="C18" s="237" t="s">
        <v>18</v>
      </c>
      <c r="D18" s="37" t="s">
        <v>69</v>
      </c>
      <c r="E18" s="238" t="s">
        <v>379</v>
      </c>
      <c r="F18" s="236"/>
      <c r="G18" s="232">
        <v>420</v>
      </c>
      <c r="H18" s="24" t="s">
        <v>71</v>
      </c>
      <c r="I18" s="233" t="s">
        <v>72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15">
        <v>300</v>
      </c>
      <c r="B19" s="234" t="s">
        <v>380</v>
      </c>
      <c r="C19" s="237" t="s">
        <v>18</v>
      </c>
      <c r="D19" s="44"/>
      <c r="E19" s="33" t="s">
        <v>381</v>
      </c>
      <c r="F19" s="236"/>
      <c r="G19" s="232">
        <v>470</v>
      </c>
      <c r="H19" s="24" t="s">
        <v>76</v>
      </c>
      <c r="I19" s="233" t="s">
        <v>77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15">
        <v>350</v>
      </c>
      <c r="B20" s="234" t="s">
        <v>382</v>
      </c>
      <c r="C20" s="237" t="s">
        <v>18</v>
      </c>
      <c r="D20" s="44"/>
      <c r="E20" s="33" t="s">
        <v>383</v>
      </c>
      <c r="F20" s="236"/>
      <c r="G20" s="232">
        <v>570</v>
      </c>
      <c r="H20" s="24" t="s">
        <v>81</v>
      </c>
      <c r="I20" s="233" t="s">
        <v>82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>
      <c r="A21" s="15">
        <v>400</v>
      </c>
      <c r="B21" s="234" t="s">
        <v>384</v>
      </c>
      <c r="C21" s="237" t="s">
        <v>18</v>
      </c>
      <c r="D21" s="44"/>
      <c r="E21" s="33" t="s">
        <v>385</v>
      </c>
      <c r="F21" s="236"/>
      <c r="G21" s="232">
        <v>610</v>
      </c>
      <c r="H21" s="24" t="s">
        <v>86</v>
      </c>
      <c r="I21" s="233" t="s">
        <v>87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00.5" customHeight="1">
      <c r="A22" s="56" t="s">
        <v>128</v>
      </c>
      <c r="B22" s="57" t="s">
        <v>386</v>
      </c>
      <c r="C22" s="57" t="s">
        <v>387</v>
      </c>
      <c r="D22" s="57" t="s">
        <v>131</v>
      </c>
      <c r="E22" s="58" t="s">
        <v>388</v>
      </c>
      <c r="F22" s="59"/>
      <c r="G22" s="239" t="s">
        <v>317</v>
      </c>
      <c r="H22" s="240" t="s">
        <v>136</v>
      </c>
      <c r="I22" s="241" t="s">
        <v>226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1"/>
      <c r="B23" s="1"/>
      <c r="C23" s="1"/>
      <c r="D23" s="24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1"/>
      <c r="B24" s="1"/>
      <c r="C24" s="1"/>
      <c r="D24" s="1"/>
      <c r="E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1"/>
      <c r="B26" s="1"/>
      <c r="C26" s="1"/>
      <c r="D26" s="1"/>
      <c r="E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1"/>
      <c r="B27" s="1"/>
      <c r="C27" s="1"/>
      <c r="D27" s="1"/>
      <c r="E27" s="1"/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1"/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1"/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1"/>
      <c r="B30" s="1"/>
      <c r="C30" s="1"/>
      <c r="D30" s="1"/>
      <c r="E30" s="1"/>
      <c r="F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1"/>
      <c r="B31" s="1"/>
      <c r="C31" s="1"/>
      <c r="D31" s="1"/>
      <c r="E31" s="1"/>
      <c r="F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"/>
      <c r="B32" s="1"/>
      <c r="C32" s="1"/>
      <c r="D32" s="1"/>
      <c r="E32" s="1"/>
      <c r="F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"/>
      <c r="B33" s="1"/>
      <c r="C33" s="1"/>
      <c r="D33" s="1"/>
      <c r="E33" s="1"/>
      <c r="F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"/>
      <c r="B34" s="1"/>
      <c r="C34" s="1"/>
      <c r="D34" s="1"/>
      <c r="E34" s="1"/>
      <c r="F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"/>
      <c r="B35" s="1"/>
      <c r="C35" s="1"/>
      <c r="D35" s="1"/>
      <c r="E35" s="1"/>
      <c r="F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"/>
      <c r="B36" s="1"/>
      <c r="C36" s="1"/>
      <c r="D36" s="1"/>
      <c r="E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"/>
      <c r="B37" s="1"/>
      <c r="C37" s="1"/>
      <c r="D37" s="1"/>
      <c r="E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"/>
      <c r="B38" s="1"/>
      <c r="C38" s="1"/>
      <c r="D38" s="1"/>
      <c r="E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1"/>
      <c r="B39" s="1"/>
      <c r="C39" s="1"/>
      <c r="D39" s="1"/>
      <c r="E39" s="1"/>
      <c r="F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1"/>
      <c r="C40" s="1"/>
      <c r="D40" s="1"/>
      <c r="E40" s="1"/>
      <c r="F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1"/>
      <c r="C41" s="1"/>
      <c r="D41" s="1"/>
      <c r="E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1"/>
      <c r="C42" s="1"/>
      <c r="D42" s="1"/>
      <c r="E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1"/>
      <c r="C43" s="1"/>
      <c r="D43" s="1"/>
      <c r="E43" s="1"/>
      <c r="F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1"/>
      <c r="C44" s="1"/>
      <c r="D44" s="1"/>
      <c r="E44" s="1"/>
      <c r="F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1"/>
      <c r="C45" s="1"/>
      <c r="D45" s="1"/>
      <c r="E45" s="1"/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1"/>
      <c r="C46" s="1"/>
      <c r="D46" s="1"/>
      <c r="E46" s="1"/>
      <c r="F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1"/>
      <c r="C47" s="1"/>
      <c r="D47" s="1"/>
      <c r="E47" s="1"/>
      <c r="F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1"/>
      <c r="C48" s="1"/>
      <c r="D48" s="1"/>
      <c r="E48" s="1"/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1"/>
      <c r="E49" s="1"/>
      <c r="F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1"/>
      <c r="E50" s="1"/>
      <c r="F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1"/>
      <c r="E51" s="1"/>
      <c r="F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1"/>
      <c r="E52" s="1"/>
      <c r="F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1"/>
      <c r="E53" s="1"/>
      <c r="F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1"/>
      <c r="E54" s="1"/>
      <c r="F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1"/>
      <c r="E55" s="1"/>
      <c r="F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1"/>
      <c r="E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1"/>
      <c r="E57" s="1"/>
      <c r="F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1"/>
      <c r="E58" s="1"/>
      <c r="F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1"/>
      <c r="E59" s="1"/>
      <c r="F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1"/>
      <c r="E60" s="1"/>
      <c r="F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1"/>
      <c r="E61" s="1"/>
      <c r="F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1"/>
      <c r="E62" s="1"/>
      <c r="F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1"/>
      <c r="E63" s="1"/>
      <c r="F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1"/>
      <c r="E64" s="1"/>
      <c r="F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1"/>
      <c r="E65" s="1"/>
      <c r="F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1"/>
      <c r="E66" s="1"/>
      <c r="F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1"/>
      <c r="E67" s="1"/>
      <c r="F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1"/>
      <c r="E69" s="1"/>
      <c r="F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1"/>
      <c r="E70" s="1"/>
      <c r="F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1"/>
      <c r="E71" s="1"/>
      <c r="F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1"/>
      <c r="E72" s="1"/>
      <c r="F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1"/>
      <c r="E73" s="1"/>
      <c r="F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1"/>
      <c r="E74" s="1"/>
      <c r="F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1"/>
      <c r="E75" s="1"/>
      <c r="F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1"/>
      <c r="E76" s="1"/>
      <c r="F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1"/>
      <c r="E77" s="1"/>
      <c r="F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1"/>
      <c r="E78" s="1"/>
      <c r="F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1"/>
      <c r="E79" s="1"/>
      <c r="F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1"/>
      <c r="E80" s="1"/>
      <c r="F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1"/>
      <c r="E81" s="1"/>
      <c r="F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1"/>
      <c r="E82" s="1"/>
      <c r="F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1"/>
      <c r="E83" s="1"/>
      <c r="F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1"/>
      <c r="E84" s="1"/>
      <c r="F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1"/>
      <c r="E85" s="1"/>
      <c r="F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6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70"/>
      <c r="C110" s="71"/>
      <c r="D110" s="7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72"/>
      <c r="C111" s="73"/>
      <c r="D111" s="73"/>
      <c r="E111" s="74"/>
      <c r="F111" s="7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70"/>
      <c r="C112" s="76"/>
      <c r="D112" s="7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70"/>
      <c r="C113" s="76"/>
      <c r="D113" s="7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70"/>
      <c r="C114" s="76"/>
      <c r="D114" s="7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70"/>
      <c r="C115" s="76"/>
      <c r="D115" s="7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70"/>
      <c r="C116" s="76"/>
      <c r="D116" s="7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70"/>
      <c r="C119" s="1"/>
      <c r="D119" s="1"/>
      <c r="E119" s="1"/>
      <c r="F119" s="1"/>
      <c r="G119" s="1"/>
      <c r="H119" s="77"/>
      <c r="I119" s="77"/>
      <c r="J119" s="77"/>
      <c r="K119" s="7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72"/>
      <c r="C120" s="78"/>
      <c r="D120" s="78"/>
      <c r="E120" s="74"/>
      <c r="F120" s="74"/>
      <c r="G120" s="1"/>
      <c r="H120" s="77"/>
      <c r="I120" s="77"/>
      <c r="J120" s="77"/>
      <c r="K120" s="7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70"/>
      <c r="C121" s="76"/>
      <c r="D121" s="76"/>
      <c r="E121" s="76"/>
      <c r="F121" s="7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70"/>
      <c r="C122" s="76"/>
      <c r="D122" s="76"/>
      <c r="E122" s="76"/>
      <c r="F122" s="7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70"/>
      <c r="C123" s="76"/>
      <c r="D123" s="76"/>
      <c r="E123" s="76"/>
      <c r="F123" s="7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70"/>
      <c r="C124" s="76"/>
      <c r="D124" s="76"/>
      <c r="E124" s="76"/>
      <c r="F124" s="7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70"/>
      <c r="C125" s="76"/>
      <c r="D125" s="76"/>
      <c r="E125" s="76"/>
      <c r="F125" s="7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70"/>
      <c r="C128" s="71"/>
      <c r="D128" s="7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72"/>
      <c r="C129" s="78"/>
      <c r="D129" s="7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70"/>
      <c r="C130" s="80"/>
      <c r="D130" s="80"/>
      <c r="E130" s="81"/>
      <c r="F130" s="8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70"/>
      <c r="C131" s="80"/>
      <c r="D131" s="80"/>
      <c r="E131" s="81"/>
      <c r="F131" s="8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70"/>
      <c r="C132" s="80"/>
      <c r="D132" s="80"/>
      <c r="E132" s="81"/>
      <c r="F132" s="8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70"/>
      <c r="C133" s="80"/>
      <c r="D133" s="80"/>
      <c r="E133" s="81"/>
      <c r="F133" s="8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70"/>
      <c r="C134" s="80"/>
      <c r="D134" s="80"/>
      <c r="E134" s="81"/>
      <c r="F134" s="8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70"/>
      <c r="C135" s="80"/>
      <c r="D135" s="80"/>
      <c r="E135" s="81"/>
      <c r="F135" s="8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70"/>
      <c r="C136" s="80"/>
      <c r="D136" s="80"/>
      <c r="E136" s="81"/>
      <c r="F136" s="8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82"/>
      <c r="C139" s="1"/>
      <c r="D139" s="1"/>
      <c r="E139" s="80"/>
      <c r="F139" s="8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82"/>
      <c r="C140" s="1"/>
      <c r="D140" s="1"/>
      <c r="E140" s="80"/>
      <c r="F140" s="8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82"/>
      <c r="C141" s="1"/>
      <c r="D141" s="1"/>
      <c r="E141" s="80"/>
      <c r="F141" s="8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82"/>
      <c r="C142" s="1"/>
      <c r="D142" s="1"/>
      <c r="E142" s="80"/>
      <c r="F142" s="8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82"/>
      <c r="C145" s="82"/>
      <c r="D145" s="82"/>
      <c r="E145" s="82"/>
      <c r="F145" s="8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74"/>
      <c r="C146" s="81"/>
      <c r="D146" s="81"/>
      <c r="E146" s="80"/>
      <c r="F146" s="8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74"/>
      <c r="C147" s="81"/>
      <c r="D147" s="81"/>
      <c r="E147" s="80"/>
      <c r="F147" s="8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74"/>
      <c r="C148" s="81"/>
      <c r="D148" s="81"/>
      <c r="E148" s="80"/>
      <c r="F148" s="8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74"/>
      <c r="C149" s="81"/>
      <c r="D149" s="81"/>
      <c r="E149" s="80"/>
      <c r="F149" s="8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74"/>
      <c r="C150" s="81"/>
      <c r="D150" s="81"/>
      <c r="E150" s="80"/>
      <c r="F150" s="8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74"/>
      <c r="C151" s="81"/>
      <c r="D151" s="81"/>
      <c r="E151" s="80"/>
      <c r="F151" s="8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74"/>
      <c r="C152" s="81"/>
      <c r="D152" s="81"/>
      <c r="E152" s="80"/>
      <c r="F152" s="8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74"/>
      <c r="C153" s="81"/>
      <c r="D153" s="81"/>
      <c r="E153" s="80"/>
      <c r="F153" s="8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74"/>
      <c r="C154" s="81"/>
      <c r="D154" s="81"/>
      <c r="E154" s="80"/>
      <c r="F154" s="8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74"/>
      <c r="C155" s="81"/>
      <c r="D155" s="81"/>
      <c r="E155" s="80"/>
      <c r="F155" s="8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74"/>
      <c r="C156" s="81"/>
      <c r="D156" s="81"/>
      <c r="E156" s="80"/>
      <c r="F156" s="8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74"/>
      <c r="C157" s="81"/>
      <c r="D157" s="81"/>
      <c r="E157" s="80"/>
      <c r="F157" s="8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74"/>
      <c r="C158" s="81"/>
      <c r="D158" s="81"/>
      <c r="E158" s="80"/>
      <c r="F158" s="8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74"/>
      <c r="C159" s="81"/>
      <c r="D159" s="81"/>
      <c r="E159" s="80"/>
      <c r="F159" s="8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74"/>
      <c r="C160" s="81"/>
      <c r="D160" s="81"/>
      <c r="E160" s="80"/>
      <c r="F160" s="8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74"/>
      <c r="C161" s="81"/>
      <c r="D161" s="81"/>
      <c r="E161" s="80"/>
      <c r="F161" s="8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74"/>
      <c r="C162" s="81"/>
      <c r="D162" s="81"/>
      <c r="E162" s="80"/>
      <c r="F162" s="8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74"/>
      <c r="C163" s="81"/>
      <c r="D163" s="81"/>
      <c r="E163" s="80"/>
      <c r="F163" s="8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74"/>
      <c r="C164" s="81"/>
      <c r="D164" s="81"/>
      <c r="E164" s="80"/>
      <c r="F164" s="8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74"/>
      <c r="C165" s="81"/>
      <c r="D165" s="81"/>
      <c r="E165" s="80"/>
      <c r="F165" s="8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74"/>
      <c r="C166" s="81"/>
      <c r="D166" s="81"/>
      <c r="E166" s="80"/>
      <c r="F166" s="8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74"/>
      <c r="C167" s="81"/>
      <c r="D167" s="81"/>
      <c r="E167" s="80"/>
      <c r="F167" s="8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74"/>
      <c r="C168" s="81"/>
      <c r="D168" s="81"/>
      <c r="E168" s="80"/>
      <c r="F168" s="8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74"/>
      <c r="C169" s="81"/>
      <c r="D169" s="81"/>
      <c r="E169" s="80"/>
      <c r="F169" s="8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1"/>
      <c r="E221" s="1"/>
      <c r="F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1"/>
      <c r="E222" s="1"/>
      <c r="F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1"/>
      <c r="E223" s="1"/>
      <c r="F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1"/>
      <c r="E224" s="1"/>
      <c r="F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1"/>
      <c r="E225" s="1"/>
      <c r="F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1"/>
      <c r="E226" s="1"/>
      <c r="F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1"/>
      <c r="E227" s="1"/>
      <c r="F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1"/>
      <c r="E228" s="1"/>
      <c r="F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1"/>
      <c r="E229" s="1"/>
      <c r="F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1"/>
      <c r="E230" s="1"/>
      <c r="F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1"/>
      <c r="E231" s="1"/>
      <c r="F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1"/>
      <c r="E232" s="1"/>
      <c r="F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1"/>
      <c r="E233" s="1"/>
      <c r="F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1"/>
      <c r="E234" s="1"/>
      <c r="F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1"/>
      <c r="E235" s="1"/>
      <c r="F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1"/>
      <c r="E236" s="1"/>
      <c r="F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1"/>
      <c r="E237" s="1"/>
      <c r="F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1"/>
      <c r="E238" s="1"/>
      <c r="F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1"/>
      <c r="E239" s="1"/>
      <c r="F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1"/>
      <c r="E240" s="1"/>
      <c r="F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1"/>
      <c r="E241" s="1"/>
      <c r="F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1"/>
      <c r="E242" s="1"/>
      <c r="F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1"/>
      <c r="E243" s="1"/>
      <c r="F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1"/>
      <c r="E244" s="1"/>
      <c r="F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1"/>
      <c r="E245" s="1"/>
      <c r="F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1"/>
      <c r="E246" s="1"/>
      <c r="F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1"/>
      <c r="E247" s="1"/>
      <c r="F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1"/>
      <c r="E248" s="1"/>
      <c r="F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1"/>
      <c r="E249" s="1"/>
      <c r="F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1"/>
      <c r="E250" s="1"/>
      <c r="F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1"/>
      <c r="E251" s="1"/>
      <c r="F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1"/>
      <c r="E252" s="1"/>
      <c r="F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1"/>
      <c r="E253" s="1"/>
      <c r="F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1"/>
      <c r="E254" s="1"/>
      <c r="F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1"/>
      <c r="E255" s="1"/>
      <c r="F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1"/>
      <c r="E256" s="1"/>
      <c r="F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1"/>
      <c r="E257" s="1"/>
      <c r="F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1"/>
      <c r="E258" s="1"/>
      <c r="F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1"/>
      <c r="E259" s="1"/>
      <c r="F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1"/>
      <c r="E260" s="1"/>
      <c r="F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1"/>
      <c r="E261" s="1"/>
      <c r="F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1"/>
      <c r="E262" s="1"/>
      <c r="F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1"/>
      <c r="E263" s="1"/>
      <c r="F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1"/>
      <c r="E264" s="1"/>
      <c r="F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1"/>
      <c r="E265" s="1"/>
      <c r="F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1"/>
      <c r="E266" s="1"/>
      <c r="F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1"/>
      <c r="E267" s="1"/>
      <c r="F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1"/>
      <c r="E268" s="1"/>
      <c r="F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1"/>
      <c r="C269" s="1"/>
      <c r="D269" s="1"/>
      <c r="E269" s="1"/>
      <c r="F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1"/>
      <c r="C270" s="1"/>
      <c r="D270" s="1"/>
      <c r="E270" s="1"/>
      <c r="F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1"/>
      <c r="C271" s="1"/>
      <c r="D271" s="1"/>
      <c r="E271" s="1"/>
      <c r="F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1"/>
      <c r="C272" s="1"/>
      <c r="D272" s="1"/>
      <c r="E272" s="1"/>
      <c r="F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1"/>
      <c r="C273" s="1"/>
      <c r="D273" s="1"/>
      <c r="E273" s="1"/>
      <c r="F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1"/>
      <c r="C274" s="1"/>
      <c r="D274" s="1"/>
      <c r="E274" s="1"/>
      <c r="F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1"/>
      <c r="C275" s="1"/>
      <c r="D275" s="1"/>
      <c r="E275" s="1"/>
      <c r="F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1"/>
      <c r="C276" s="1"/>
      <c r="D276" s="1"/>
      <c r="E276" s="1"/>
      <c r="F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1"/>
      <c r="C277" s="1"/>
      <c r="D277" s="1"/>
      <c r="E277" s="1"/>
      <c r="F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1"/>
      <c r="C278" s="1"/>
      <c r="D278" s="1"/>
      <c r="E278" s="1"/>
      <c r="F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1"/>
      <c r="C279" s="1"/>
      <c r="D279" s="1"/>
      <c r="E279" s="1"/>
      <c r="F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1"/>
      <c r="C280" s="1"/>
      <c r="D280" s="1"/>
      <c r="E280" s="1"/>
      <c r="F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1"/>
      <c r="C281" s="1"/>
      <c r="D281" s="1"/>
      <c r="E281" s="1"/>
      <c r="F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1"/>
      <c r="C282" s="1"/>
      <c r="D282" s="1"/>
      <c r="E282" s="1"/>
      <c r="F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1"/>
      <c r="C283" s="1"/>
      <c r="D283" s="1"/>
      <c r="E283" s="1"/>
      <c r="F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1"/>
      <c r="C284" s="1"/>
      <c r="D284" s="1"/>
      <c r="E284" s="1"/>
      <c r="F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1"/>
      <c r="C285" s="1"/>
      <c r="D285" s="1"/>
      <c r="E285" s="1"/>
      <c r="F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1"/>
      <c r="C286" s="1"/>
      <c r="D286" s="1"/>
      <c r="E286" s="1"/>
      <c r="F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1"/>
      <c r="C287" s="1"/>
      <c r="D287" s="1"/>
      <c r="E287" s="1"/>
      <c r="F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1"/>
      <c r="C288" s="1"/>
      <c r="D288" s="1"/>
      <c r="E288" s="1"/>
      <c r="F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1"/>
      <c r="C289" s="1"/>
      <c r="D289" s="1"/>
      <c r="E289" s="1"/>
      <c r="F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1"/>
      <c r="C290" s="1"/>
      <c r="D290" s="1"/>
      <c r="E290" s="1"/>
      <c r="F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1"/>
      <c r="C291" s="1"/>
      <c r="D291" s="1"/>
      <c r="E291" s="1"/>
      <c r="F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1"/>
      <c r="C292" s="1"/>
      <c r="D292" s="1"/>
      <c r="E292" s="1"/>
      <c r="F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1"/>
      <c r="C293" s="1"/>
      <c r="D293" s="1"/>
      <c r="E293" s="1"/>
      <c r="F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1"/>
      <c r="C294" s="1"/>
      <c r="D294" s="1"/>
      <c r="E294" s="1"/>
      <c r="F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1"/>
      <c r="C295" s="1"/>
      <c r="D295" s="1"/>
      <c r="E295" s="1"/>
      <c r="F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1"/>
      <c r="C296" s="1"/>
      <c r="D296" s="1"/>
      <c r="E296" s="1"/>
      <c r="F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1"/>
      <c r="C297" s="1"/>
      <c r="D297" s="1"/>
      <c r="E297" s="1"/>
      <c r="F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1"/>
      <c r="C298" s="1"/>
      <c r="D298" s="1"/>
      <c r="E298" s="1"/>
      <c r="F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1"/>
      <c r="C299" s="1"/>
      <c r="D299" s="1"/>
      <c r="E299" s="1"/>
      <c r="F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1"/>
      <c r="C300" s="1"/>
      <c r="D300" s="1"/>
      <c r="E300" s="1"/>
      <c r="F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1"/>
      <c r="C301" s="1"/>
      <c r="D301" s="1"/>
      <c r="E301" s="1"/>
      <c r="F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1"/>
      <c r="C302" s="1"/>
      <c r="D302" s="1"/>
      <c r="E302" s="1"/>
      <c r="F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1"/>
      <c r="C303" s="1"/>
      <c r="D303" s="1"/>
      <c r="E303" s="1"/>
      <c r="F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1"/>
      <c r="C304" s="1"/>
      <c r="D304" s="1"/>
      <c r="E304" s="1"/>
      <c r="F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1"/>
      <c r="C305" s="1"/>
      <c r="D305" s="1"/>
      <c r="E305" s="1"/>
      <c r="F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1"/>
      <c r="C306" s="1"/>
      <c r="D306" s="1"/>
      <c r="E306" s="1"/>
      <c r="F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1"/>
      <c r="C307" s="1"/>
      <c r="D307" s="1"/>
      <c r="E307" s="1"/>
      <c r="F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1"/>
      <c r="C308" s="1"/>
      <c r="D308" s="1"/>
      <c r="E308" s="1"/>
      <c r="F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1"/>
      <c r="C309" s="1"/>
      <c r="D309" s="1"/>
      <c r="E309" s="1"/>
      <c r="F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1"/>
      <c r="C310" s="1"/>
      <c r="D310" s="1"/>
      <c r="E310" s="1"/>
      <c r="F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1"/>
      <c r="C311" s="1"/>
      <c r="D311" s="1"/>
      <c r="E311" s="1"/>
      <c r="F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1"/>
      <c r="C312" s="1"/>
      <c r="D312" s="1"/>
      <c r="E312" s="1"/>
      <c r="F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1"/>
      <c r="C313" s="1"/>
      <c r="D313" s="1"/>
      <c r="E313" s="1"/>
      <c r="F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1"/>
      <c r="C314" s="1"/>
      <c r="D314" s="1"/>
      <c r="E314" s="1"/>
      <c r="F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1"/>
      <c r="C315" s="1"/>
      <c r="D315" s="1"/>
      <c r="E315" s="1"/>
      <c r="F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1"/>
      <c r="C316" s="1"/>
      <c r="D316" s="1"/>
      <c r="E316" s="1"/>
      <c r="F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1"/>
      <c r="C317" s="1"/>
      <c r="D317" s="1"/>
      <c r="E317" s="1"/>
      <c r="F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1"/>
      <c r="C318" s="1"/>
      <c r="D318" s="1"/>
      <c r="E318" s="1"/>
      <c r="F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1"/>
      <c r="C319" s="1"/>
      <c r="D319" s="1"/>
      <c r="E319" s="1"/>
      <c r="F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1"/>
      <c r="C320" s="1"/>
      <c r="D320" s="1"/>
      <c r="E320" s="1"/>
      <c r="F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1"/>
      <c r="C321" s="1"/>
      <c r="D321" s="1"/>
      <c r="E321" s="1"/>
      <c r="F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1"/>
      <c r="C322" s="1"/>
      <c r="D322" s="1"/>
      <c r="E322" s="1"/>
      <c r="F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1"/>
      <c r="C323" s="1"/>
      <c r="D323" s="1"/>
      <c r="E323" s="1"/>
      <c r="F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1"/>
      <c r="C324" s="1"/>
      <c r="D324" s="1"/>
      <c r="E324" s="1"/>
      <c r="F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1"/>
      <c r="C325" s="1"/>
      <c r="D325" s="1"/>
      <c r="E325" s="1"/>
      <c r="F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1"/>
      <c r="C326" s="1"/>
      <c r="D326" s="1"/>
      <c r="E326" s="1"/>
      <c r="F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1"/>
      <c r="C327" s="1"/>
      <c r="D327" s="1"/>
      <c r="E327" s="1"/>
      <c r="F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1"/>
      <c r="C328" s="1"/>
      <c r="D328" s="1"/>
      <c r="E328" s="1"/>
      <c r="F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1"/>
      <c r="C329" s="1"/>
      <c r="D329" s="1"/>
      <c r="E329" s="1"/>
      <c r="F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1"/>
      <c r="C330" s="1"/>
      <c r="D330" s="1"/>
      <c r="E330" s="1"/>
      <c r="F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1"/>
      <c r="C331" s="1"/>
      <c r="D331" s="1"/>
      <c r="E331" s="1"/>
      <c r="F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1"/>
      <c r="C332" s="1"/>
      <c r="D332" s="1"/>
      <c r="E332" s="1"/>
      <c r="F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1"/>
      <c r="C333" s="1"/>
      <c r="D333" s="1"/>
      <c r="E333" s="1"/>
      <c r="F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1"/>
      <c r="C334" s="1"/>
      <c r="D334" s="1"/>
      <c r="E334" s="1"/>
      <c r="F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1"/>
      <c r="C335" s="1"/>
      <c r="D335" s="1"/>
      <c r="E335" s="1"/>
      <c r="F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1"/>
      <c r="C336" s="1"/>
      <c r="D336" s="1"/>
      <c r="E336" s="1"/>
      <c r="F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1"/>
      <c r="C337" s="1"/>
      <c r="D337" s="1"/>
      <c r="E337" s="1"/>
      <c r="F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1"/>
      <c r="C338" s="1"/>
      <c r="D338" s="1"/>
      <c r="E338" s="1"/>
      <c r="F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1"/>
      <c r="C339" s="1"/>
      <c r="D339" s="1"/>
      <c r="E339" s="1"/>
      <c r="F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1"/>
      <c r="C340" s="1"/>
      <c r="D340" s="1"/>
      <c r="E340" s="1"/>
      <c r="F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1"/>
      <c r="C341" s="1"/>
      <c r="D341" s="1"/>
      <c r="E341" s="1"/>
      <c r="F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1"/>
      <c r="C342" s="1"/>
      <c r="D342" s="1"/>
      <c r="E342" s="1"/>
      <c r="F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1"/>
      <c r="C343" s="1"/>
      <c r="D343" s="1"/>
      <c r="E343" s="1"/>
      <c r="F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1"/>
      <c r="C344" s="1"/>
      <c r="D344" s="1"/>
      <c r="E344" s="1"/>
      <c r="F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1"/>
      <c r="C345" s="1"/>
      <c r="D345" s="1"/>
      <c r="E345" s="1"/>
      <c r="F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1"/>
      <c r="C346" s="1"/>
      <c r="D346" s="1"/>
      <c r="E346" s="1"/>
      <c r="F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1"/>
      <c r="C347" s="1"/>
      <c r="D347" s="1"/>
      <c r="E347" s="1"/>
      <c r="F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1"/>
      <c r="C348" s="1"/>
      <c r="D348" s="1"/>
      <c r="E348" s="1"/>
      <c r="F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1"/>
      <c r="C349" s="1"/>
      <c r="D349" s="1"/>
      <c r="E349" s="1"/>
      <c r="F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1"/>
      <c r="C350" s="1"/>
      <c r="D350" s="1"/>
      <c r="E350" s="1"/>
      <c r="F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1"/>
      <c r="C351" s="1"/>
      <c r="D351" s="1"/>
      <c r="E351" s="1"/>
      <c r="F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1"/>
      <c r="C352" s="1"/>
      <c r="D352" s="1"/>
      <c r="E352" s="1"/>
      <c r="F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1"/>
      <c r="C353" s="1"/>
      <c r="D353" s="1"/>
      <c r="E353" s="1"/>
      <c r="F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1"/>
      <c r="C354" s="1"/>
      <c r="D354" s="1"/>
      <c r="E354" s="1"/>
      <c r="F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1"/>
      <c r="C355" s="1"/>
      <c r="D355" s="1"/>
      <c r="E355" s="1"/>
      <c r="F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1"/>
      <c r="C356" s="1"/>
      <c r="D356" s="1"/>
      <c r="E356" s="1"/>
      <c r="F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1"/>
      <c r="C357" s="1"/>
      <c r="D357" s="1"/>
      <c r="E357" s="1"/>
      <c r="F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1"/>
      <c r="C358" s="1"/>
      <c r="D358" s="1"/>
      <c r="E358" s="1"/>
      <c r="F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1"/>
      <c r="C359" s="1"/>
      <c r="D359" s="1"/>
      <c r="E359" s="1"/>
      <c r="F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1"/>
      <c r="C360" s="1"/>
      <c r="D360" s="1"/>
      <c r="E360" s="1"/>
      <c r="F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1"/>
      <c r="C361" s="1"/>
      <c r="D361" s="1"/>
      <c r="E361" s="1"/>
      <c r="F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1"/>
      <c r="C362" s="1"/>
      <c r="D362" s="1"/>
      <c r="E362" s="1"/>
      <c r="F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1"/>
      <c r="C363" s="1"/>
      <c r="D363" s="1"/>
      <c r="E363" s="1"/>
      <c r="F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>
      <c r="A364" s="1"/>
      <c r="B364" s="1"/>
      <c r="C364" s="1"/>
      <c r="D364" s="1"/>
      <c r="E364" s="1"/>
      <c r="F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>
      <c r="A365" s="1"/>
      <c r="B365" s="1"/>
      <c r="C365" s="1"/>
      <c r="D365" s="1"/>
      <c r="E365" s="1"/>
      <c r="F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>
      <c r="A366" s="1"/>
      <c r="B366" s="1"/>
      <c r="C366" s="1"/>
      <c r="D366" s="1"/>
      <c r="E366" s="1"/>
      <c r="F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>
      <c r="A367" s="1"/>
      <c r="B367" s="1"/>
      <c r="C367" s="1"/>
      <c r="D367" s="1"/>
      <c r="E367" s="1"/>
      <c r="F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>
      <c r="A368" s="1"/>
      <c r="B368" s="1"/>
      <c r="C368" s="1"/>
      <c r="D368" s="1"/>
      <c r="E368" s="1"/>
      <c r="F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>
      <c r="A369" s="1"/>
      <c r="B369" s="1"/>
      <c r="C369" s="1"/>
      <c r="D369" s="1"/>
      <c r="E369" s="1"/>
      <c r="F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>
      <c r="A370" s="1"/>
      <c r="B370" s="1"/>
      <c r="C370" s="1"/>
      <c r="D370" s="1"/>
      <c r="E370" s="1"/>
      <c r="F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>
      <c r="A371" s="1"/>
      <c r="B371" s="1"/>
      <c r="C371" s="1"/>
      <c r="D371" s="1"/>
      <c r="E371" s="1"/>
      <c r="F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>
      <c r="A372" s="1"/>
      <c r="B372" s="1"/>
      <c r="C372" s="1"/>
      <c r="D372" s="1"/>
      <c r="E372" s="1"/>
      <c r="F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>
      <c r="A373" s="1"/>
      <c r="B373" s="1"/>
      <c r="C373" s="1"/>
      <c r="D373" s="1"/>
      <c r="E373" s="1"/>
      <c r="F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>
      <c r="A374" s="1"/>
      <c r="B374" s="1"/>
      <c r="C374" s="1"/>
      <c r="D374" s="1"/>
      <c r="E374" s="1"/>
      <c r="F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>
      <c r="A375" s="1"/>
      <c r="B375" s="1"/>
      <c r="C375" s="1"/>
      <c r="D375" s="1"/>
      <c r="E375" s="1"/>
      <c r="F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>
      <c r="A376" s="1"/>
      <c r="B376" s="1"/>
      <c r="C376" s="1"/>
      <c r="D376" s="1"/>
      <c r="E376" s="1"/>
      <c r="F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>
      <c r="A377" s="1"/>
      <c r="B377" s="1"/>
      <c r="C377" s="1"/>
      <c r="D377" s="1"/>
      <c r="E377" s="1"/>
      <c r="F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>
      <c r="A378" s="1"/>
      <c r="B378" s="1"/>
      <c r="C378" s="1"/>
      <c r="D378" s="1"/>
      <c r="E378" s="1"/>
      <c r="F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>
      <c r="A379" s="1"/>
      <c r="B379" s="1"/>
      <c r="C379" s="1"/>
      <c r="D379" s="1"/>
      <c r="E379" s="1"/>
      <c r="F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>
      <c r="A380" s="1"/>
      <c r="B380" s="1"/>
      <c r="C380" s="1"/>
      <c r="D380" s="1"/>
      <c r="E380" s="1"/>
      <c r="F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>
      <c r="A381" s="1"/>
      <c r="B381" s="1"/>
      <c r="C381" s="1"/>
      <c r="D381" s="1"/>
      <c r="E381" s="1"/>
      <c r="F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>
      <c r="A382" s="1"/>
      <c r="B382" s="1"/>
      <c r="C382" s="1"/>
      <c r="D382" s="1"/>
      <c r="E382" s="1"/>
      <c r="F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>
      <c r="A383" s="1"/>
      <c r="B383" s="1"/>
      <c r="C383" s="1"/>
      <c r="D383" s="1"/>
      <c r="E383" s="1"/>
      <c r="F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>
      <c r="A384" s="1"/>
      <c r="B384" s="1"/>
      <c r="C384" s="1"/>
      <c r="D384" s="1"/>
      <c r="E384" s="1"/>
      <c r="F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>
      <c r="A385" s="1"/>
      <c r="B385" s="1"/>
      <c r="C385" s="1"/>
      <c r="D385" s="1"/>
      <c r="E385" s="1"/>
      <c r="F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>
      <c r="A386" s="1"/>
      <c r="B386" s="1"/>
      <c r="C386" s="1"/>
      <c r="D386" s="1"/>
      <c r="E386" s="1"/>
      <c r="F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>
      <c r="A387" s="1"/>
      <c r="B387" s="1"/>
      <c r="C387" s="1"/>
      <c r="D387" s="1"/>
      <c r="E387" s="1"/>
      <c r="F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>
      <c r="A388" s="1"/>
      <c r="B388" s="1"/>
      <c r="C388" s="1"/>
      <c r="D388" s="1"/>
      <c r="E388" s="1"/>
      <c r="F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>
      <c r="A389" s="1"/>
      <c r="B389" s="1"/>
      <c r="C389" s="1"/>
      <c r="D389" s="1"/>
      <c r="E389" s="1"/>
      <c r="F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>
      <c r="A390" s="1"/>
      <c r="B390" s="1"/>
      <c r="C390" s="1"/>
      <c r="D390" s="1"/>
      <c r="E390" s="1"/>
      <c r="F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>
      <c r="A391" s="1"/>
      <c r="B391" s="1"/>
      <c r="C391" s="1"/>
      <c r="D391" s="1"/>
      <c r="E391" s="1"/>
      <c r="F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>
      <c r="A392" s="1"/>
      <c r="B392" s="1"/>
      <c r="C392" s="1"/>
      <c r="D392" s="1"/>
      <c r="E392" s="1"/>
      <c r="F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>
      <c r="A393" s="1"/>
      <c r="B393" s="1"/>
      <c r="C393" s="1"/>
      <c r="D393" s="1"/>
      <c r="E393" s="1"/>
      <c r="F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>
      <c r="A394" s="1"/>
      <c r="B394" s="1"/>
      <c r="C394" s="1"/>
      <c r="D394" s="1"/>
      <c r="E394" s="1"/>
      <c r="F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>
      <c r="A395" s="1"/>
      <c r="B395" s="1"/>
      <c r="C395" s="1"/>
      <c r="D395" s="1"/>
      <c r="E395" s="1"/>
      <c r="F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>
      <c r="A396" s="1"/>
      <c r="B396" s="1"/>
      <c r="C396" s="1"/>
      <c r="D396" s="1"/>
      <c r="E396" s="1"/>
      <c r="F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>
      <c r="A397" s="1"/>
      <c r="B397" s="1"/>
      <c r="C397" s="1"/>
      <c r="D397" s="1"/>
      <c r="E397" s="1"/>
      <c r="F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>
      <c r="A398" s="1"/>
      <c r="B398" s="1"/>
      <c r="C398" s="1"/>
      <c r="D398" s="1"/>
      <c r="E398" s="1"/>
      <c r="F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>
      <c r="A399" s="1"/>
      <c r="B399" s="1"/>
      <c r="C399" s="1"/>
      <c r="D399" s="1"/>
      <c r="E399" s="1"/>
      <c r="F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>
      <c r="A400" s="1"/>
      <c r="B400" s="1"/>
      <c r="C400" s="1"/>
      <c r="D400" s="1"/>
      <c r="E400" s="1"/>
      <c r="F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>
      <c r="A401" s="1"/>
      <c r="B401" s="1"/>
      <c r="C401" s="1"/>
      <c r="D401" s="1"/>
      <c r="E401" s="1"/>
      <c r="F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>
      <c r="A402" s="1"/>
      <c r="B402" s="1"/>
      <c r="C402" s="1"/>
      <c r="D402" s="1"/>
      <c r="E402" s="1"/>
      <c r="F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>
      <c r="A403" s="1"/>
      <c r="B403" s="1"/>
      <c r="C403" s="1"/>
      <c r="D403" s="1"/>
      <c r="E403" s="1"/>
      <c r="F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>
      <c r="A404" s="1"/>
      <c r="B404" s="1"/>
      <c r="C404" s="1"/>
      <c r="D404" s="1"/>
      <c r="E404" s="1"/>
      <c r="F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>
      <c r="A405" s="1"/>
      <c r="B405" s="1"/>
      <c r="C405" s="1"/>
      <c r="D405" s="1"/>
      <c r="E405" s="1"/>
      <c r="F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>
      <c r="A406" s="1"/>
      <c r="B406" s="1"/>
      <c r="C406" s="1"/>
      <c r="D406" s="1"/>
      <c r="E406" s="1"/>
      <c r="F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>
      <c r="A407" s="1"/>
      <c r="B407" s="1"/>
      <c r="C407" s="1"/>
      <c r="D407" s="1"/>
      <c r="E407" s="1"/>
      <c r="F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>
      <c r="A408" s="1"/>
      <c r="B408" s="1"/>
      <c r="C408" s="1"/>
      <c r="D408" s="1"/>
      <c r="E408" s="1"/>
      <c r="F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>
      <c r="A409" s="1"/>
      <c r="B409" s="1"/>
      <c r="C409" s="1"/>
      <c r="D409" s="1"/>
      <c r="E409" s="1"/>
      <c r="F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>
      <c r="A410" s="1"/>
      <c r="B410" s="1"/>
      <c r="C410" s="1"/>
      <c r="D410" s="1"/>
      <c r="E410" s="1"/>
      <c r="F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>
      <c r="A411" s="1"/>
      <c r="B411" s="1"/>
      <c r="C411" s="1"/>
      <c r="D411" s="1"/>
      <c r="E411" s="1"/>
      <c r="F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>
      <c r="A412" s="1"/>
      <c r="B412" s="1"/>
      <c r="C412" s="1"/>
      <c r="D412" s="1"/>
      <c r="E412" s="1"/>
      <c r="F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>
      <c r="A413" s="1"/>
      <c r="B413" s="1"/>
      <c r="C413" s="1"/>
      <c r="D413" s="1"/>
      <c r="E413" s="1"/>
      <c r="F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>
      <c r="A414" s="1"/>
      <c r="B414" s="1"/>
      <c r="C414" s="1"/>
      <c r="D414" s="1"/>
      <c r="E414" s="1"/>
      <c r="F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>
      <c r="A415" s="1"/>
      <c r="B415" s="1"/>
      <c r="C415" s="1"/>
      <c r="D415" s="1"/>
      <c r="E415" s="1"/>
      <c r="F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>
      <c r="A416" s="1"/>
      <c r="B416" s="1"/>
      <c r="C416" s="1"/>
      <c r="D416" s="1"/>
      <c r="E416" s="1"/>
      <c r="F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>
      <c r="A417" s="1"/>
      <c r="B417" s="1"/>
      <c r="C417" s="1"/>
      <c r="D417" s="1"/>
      <c r="E417" s="1"/>
      <c r="F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>
      <c r="A418" s="1"/>
      <c r="B418" s="1"/>
      <c r="C418" s="1"/>
      <c r="D418" s="1"/>
      <c r="E418" s="1"/>
      <c r="F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>
      <c r="A419" s="1"/>
      <c r="B419" s="1"/>
      <c r="C419" s="1"/>
      <c r="D419" s="1"/>
      <c r="E419" s="1"/>
      <c r="F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>
      <c r="A420" s="1"/>
      <c r="B420" s="1"/>
      <c r="C420" s="1"/>
      <c r="D420" s="1"/>
      <c r="E420" s="1"/>
      <c r="F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>
      <c r="A421" s="1"/>
      <c r="B421" s="1"/>
      <c r="C421" s="1"/>
      <c r="D421" s="1"/>
      <c r="E421" s="1"/>
      <c r="F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>
      <c r="A422" s="1"/>
      <c r="B422" s="1"/>
      <c r="C422" s="1"/>
      <c r="D422" s="1"/>
      <c r="E422" s="1"/>
      <c r="F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>
      <c r="A423" s="1"/>
      <c r="B423" s="1"/>
      <c r="C423" s="1"/>
      <c r="D423" s="1"/>
      <c r="E423" s="1"/>
      <c r="F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>
      <c r="A424" s="1"/>
      <c r="B424" s="1"/>
      <c r="C424" s="1"/>
      <c r="D424" s="1"/>
      <c r="E424" s="1"/>
      <c r="F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>
      <c r="A425" s="1"/>
      <c r="B425" s="1"/>
      <c r="C425" s="1"/>
      <c r="D425" s="1"/>
      <c r="E425" s="1"/>
      <c r="F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>
      <c r="A426" s="1"/>
      <c r="B426" s="1"/>
      <c r="C426" s="1"/>
      <c r="D426" s="1"/>
      <c r="E426" s="1"/>
      <c r="F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>
      <c r="A427" s="1"/>
      <c r="B427" s="1"/>
      <c r="C427" s="1"/>
      <c r="D427" s="1"/>
      <c r="E427" s="1"/>
      <c r="F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>
      <c r="A428" s="1"/>
      <c r="B428" s="1"/>
      <c r="C428" s="1"/>
      <c r="D428" s="1"/>
      <c r="E428" s="1"/>
      <c r="F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>
      <c r="A429" s="1"/>
      <c r="B429" s="1"/>
      <c r="C429" s="1"/>
      <c r="D429" s="1"/>
      <c r="E429" s="1"/>
      <c r="F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>
      <c r="A430" s="1"/>
      <c r="B430" s="1"/>
      <c r="C430" s="1"/>
      <c r="D430" s="1"/>
      <c r="E430" s="1"/>
      <c r="F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>
      <c r="A431" s="1"/>
      <c r="B431" s="1"/>
      <c r="C431" s="1"/>
      <c r="D431" s="1"/>
      <c r="E431" s="1"/>
      <c r="F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>
      <c r="A432" s="1"/>
      <c r="B432" s="1"/>
      <c r="C432" s="1"/>
      <c r="D432" s="1"/>
      <c r="E432" s="1"/>
      <c r="F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>
      <c r="A433" s="1"/>
      <c r="B433" s="1"/>
      <c r="C433" s="1"/>
      <c r="D433" s="1"/>
      <c r="E433" s="1"/>
      <c r="F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>
      <c r="A434" s="1"/>
      <c r="B434" s="1"/>
      <c r="C434" s="1"/>
      <c r="D434" s="1"/>
      <c r="E434" s="1"/>
      <c r="F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>
      <c r="A435" s="1"/>
      <c r="B435" s="1"/>
      <c r="C435" s="1"/>
      <c r="D435" s="1"/>
      <c r="E435" s="1"/>
      <c r="F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>
      <c r="A436" s="1"/>
      <c r="B436" s="1"/>
      <c r="C436" s="1"/>
      <c r="D436" s="1"/>
      <c r="E436" s="1"/>
      <c r="F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>
      <c r="A437" s="1"/>
      <c r="B437" s="1"/>
      <c r="C437" s="1"/>
      <c r="D437" s="1"/>
      <c r="E437" s="1"/>
      <c r="F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>
      <c r="A438" s="1"/>
      <c r="B438" s="1"/>
      <c r="C438" s="1"/>
      <c r="D438" s="1"/>
      <c r="E438" s="1"/>
      <c r="F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>
      <c r="A439" s="1"/>
      <c r="B439" s="1"/>
      <c r="C439" s="1"/>
      <c r="D439" s="1"/>
      <c r="E439" s="1"/>
      <c r="F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>
      <c r="A440" s="1"/>
      <c r="B440" s="1"/>
      <c r="C440" s="1"/>
      <c r="D440" s="1"/>
      <c r="E440" s="1"/>
      <c r="F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>
      <c r="A441" s="1"/>
      <c r="B441" s="1"/>
      <c r="C441" s="1"/>
      <c r="D441" s="1"/>
      <c r="E441" s="1"/>
      <c r="F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>
      <c r="A442" s="1"/>
      <c r="B442" s="1"/>
      <c r="C442" s="1"/>
      <c r="D442" s="1"/>
      <c r="E442" s="1"/>
      <c r="F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>
      <c r="A443" s="1"/>
      <c r="B443" s="1"/>
      <c r="C443" s="1"/>
      <c r="D443" s="1"/>
      <c r="E443" s="1"/>
      <c r="F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>
      <c r="A444" s="1"/>
      <c r="B444" s="1"/>
      <c r="C444" s="1"/>
      <c r="D444" s="1"/>
      <c r="E444" s="1"/>
      <c r="F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>
      <c r="A445" s="1"/>
      <c r="B445" s="1"/>
      <c r="C445" s="1"/>
      <c r="D445" s="1"/>
      <c r="E445" s="1"/>
      <c r="F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>
      <c r="A446" s="1"/>
      <c r="B446" s="1"/>
      <c r="C446" s="1"/>
      <c r="D446" s="1"/>
      <c r="E446" s="1"/>
      <c r="F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>
      <c r="A447" s="1"/>
      <c r="B447" s="1"/>
      <c r="C447" s="1"/>
      <c r="D447" s="1"/>
      <c r="E447" s="1"/>
      <c r="F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>
      <c r="A448" s="1"/>
      <c r="B448" s="1"/>
      <c r="C448" s="1"/>
      <c r="D448" s="1"/>
      <c r="E448" s="1"/>
      <c r="F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>
      <c r="A449" s="1"/>
      <c r="B449" s="1"/>
      <c r="C449" s="1"/>
      <c r="D449" s="1"/>
      <c r="E449" s="1"/>
      <c r="F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>
      <c r="A450" s="1"/>
      <c r="B450" s="1"/>
      <c r="C450" s="1"/>
      <c r="D450" s="1"/>
      <c r="E450" s="1"/>
      <c r="F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>
      <c r="A451" s="1"/>
      <c r="B451" s="1"/>
      <c r="C451" s="1"/>
      <c r="D451" s="1"/>
      <c r="E451" s="1"/>
      <c r="F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>
      <c r="A452" s="1"/>
      <c r="B452" s="1"/>
      <c r="C452" s="1"/>
      <c r="D452" s="1"/>
      <c r="E452" s="1"/>
      <c r="F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>
      <c r="A453" s="1"/>
      <c r="B453" s="1"/>
      <c r="C453" s="1"/>
      <c r="D453" s="1"/>
      <c r="E453" s="1"/>
      <c r="F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>
      <c r="A454" s="1"/>
      <c r="B454" s="1"/>
      <c r="C454" s="1"/>
      <c r="D454" s="1"/>
      <c r="E454" s="1"/>
      <c r="F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>
      <c r="A455" s="1"/>
      <c r="B455" s="1"/>
      <c r="C455" s="1"/>
      <c r="D455" s="1"/>
      <c r="E455" s="1"/>
      <c r="F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>
      <c r="A456" s="1"/>
      <c r="B456" s="1"/>
      <c r="C456" s="1"/>
      <c r="D456" s="1"/>
      <c r="E456" s="1"/>
      <c r="F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>
      <c r="A457" s="1"/>
      <c r="B457" s="1"/>
      <c r="C457" s="1"/>
      <c r="D457" s="1"/>
      <c r="E457" s="1"/>
      <c r="F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>
      <c r="A458" s="1"/>
      <c r="B458" s="1"/>
      <c r="C458" s="1"/>
      <c r="D458" s="1"/>
      <c r="E458" s="1"/>
      <c r="F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>
      <c r="A459" s="1"/>
      <c r="B459" s="1"/>
      <c r="C459" s="1"/>
      <c r="D459" s="1"/>
      <c r="E459" s="1"/>
      <c r="F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>
      <c r="A460" s="1"/>
      <c r="B460" s="1"/>
      <c r="C460" s="1"/>
      <c r="D460" s="1"/>
      <c r="E460" s="1"/>
      <c r="F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>
      <c r="A461" s="1"/>
      <c r="B461" s="1"/>
      <c r="C461" s="1"/>
      <c r="D461" s="1"/>
      <c r="E461" s="1"/>
      <c r="F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>
      <c r="A462" s="1"/>
      <c r="B462" s="1"/>
      <c r="C462" s="1"/>
      <c r="D462" s="1"/>
      <c r="E462" s="1"/>
      <c r="F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>
      <c r="A463" s="1"/>
      <c r="B463" s="1"/>
      <c r="C463" s="1"/>
      <c r="D463" s="1"/>
      <c r="E463" s="1"/>
      <c r="F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>
      <c r="A464" s="1"/>
      <c r="B464" s="1"/>
      <c r="C464" s="1"/>
      <c r="D464" s="1"/>
      <c r="E464" s="1"/>
      <c r="F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>
      <c r="A465" s="1"/>
      <c r="B465" s="1"/>
      <c r="C465" s="1"/>
      <c r="D465" s="1"/>
      <c r="E465" s="1"/>
      <c r="F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>
      <c r="A466" s="1"/>
      <c r="B466" s="1"/>
      <c r="C466" s="1"/>
      <c r="D466" s="1"/>
      <c r="E466" s="1"/>
      <c r="F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>
      <c r="A467" s="1"/>
      <c r="B467" s="1"/>
      <c r="C467" s="1"/>
      <c r="D467" s="1"/>
      <c r="E467" s="1"/>
      <c r="F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>
      <c r="A468" s="1"/>
      <c r="B468" s="1"/>
      <c r="C468" s="1"/>
      <c r="D468" s="1"/>
      <c r="E468" s="1"/>
      <c r="F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>
      <c r="A469" s="1"/>
      <c r="B469" s="1"/>
      <c r="C469" s="1"/>
      <c r="D469" s="1"/>
      <c r="E469" s="1"/>
      <c r="F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>
      <c r="A470" s="1"/>
      <c r="B470" s="1"/>
      <c r="C470" s="1"/>
      <c r="D470" s="1"/>
      <c r="E470" s="1"/>
      <c r="F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>
      <c r="A471" s="1"/>
      <c r="B471" s="1"/>
      <c r="C471" s="1"/>
      <c r="D471" s="1"/>
      <c r="E471" s="1"/>
      <c r="F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>
      <c r="A472" s="1"/>
      <c r="B472" s="1"/>
      <c r="C472" s="1"/>
      <c r="D472" s="1"/>
      <c r="E472" s="1"/>
      <c r="F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>
      <c r="A473" s="1"/>
      <c r="B473" s="1"/>
      <c r="C473" s="1"/>
      <c r="D473" s="1"/>
      <c r="E473" s="1"/>
      <c r="F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>
      <c r="A474" s="1"/>
      <c r="B474" s="1"/>
      <c r="C474" s="1"/>
      <c r="D474" s="1"/>
      <c r="E474" s="1"/>
      <c r="F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>
      <c r="A475" s="1"/>
      <c r="B475" s="1"/>
      <c r="C475" s="1"/>
      <c r="D475" s="1"/>
      <c r="E475" s="1"/>
      <c r="F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>
      <c r="A476" s="1"/>
      <c r="B476" s="1"/>
      <c r="C476" s="1"/>
      <c r="D476" s="1"/>
      <c r="E476" s="1"/>
      <c r="F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>
      <c r="A477" s="1"/>
      <c r="B477" s="1"/>
      <c r="C477" s="1"/>
      <c r="D477" s="1"/>
      <c r="E477" s="1"/>
      <c r="F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>
      <c r="A478" s="1"/>
      <c r="B478" s="1"/>
      <c r="C478" s="1"/>
      <c r="D478" s="1"/>
      <c r="E478" s="1"/>
      <c r="F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>
      <c r="A479" s="1"/>
      <c r="B479" s="1"/>
      <c r="C479" s="1"/>
      <c r="D479" s="1"/>
      <c r="E479" s="1"/>
      <c r="F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>
      <c r="A480" s="1"/>
      <c r="B480" s="1"/>
      <c r="C480" s="1"/>
      <c r="D480" s="1"/>
      <c r="E480" s="1"/>
      <c r="F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>
      <c r="A481" s="1"/>
      <c r="B481" s="1"/>
      <c r="C481" s="1"/>
      <c r="D481" s="1"/>
      <c r="E481" s="1"/>
      <c r="F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>
      <c r="A482" s="1"/>
      <c r="B482" s="1"/>
      <c r="C482" s="1"/>
      <c r="D482" s="1"/>
      <c r="E482" s="1"/>
      <c r="F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>
      <c r="A483" s="1"/>
      <c r="B483" s="1"/>
      <c r="C483" s="1"/>
      <c r="D483" s="1"/>
      <c r="E483" s="1"/>
      <c r="F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>
      <c r="A484" s="1"/>
      <c r="B484" s="1"/>
      <c r="C484" s="1"/>
      <c r="D484" s="1"/>
      <c r="E484" s="1"/>
      <c r="F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>
      <c r="A485" s="1"/>
      <c r="B485" s="1"/>
      <c r="C485" s="1"/>
      <c r="D485" s="1"/>
      <c r="E485" s="1"/>
      <c r="F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>
      <c r="A486" s="1"/>
      <c r="B486" s="1"/>
      <c r="C486" s="1"/>
      <c r="D486" s="1"/>
      <c r="E486" s="1"/>
      <c r="F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>
      <c r="A487" s="1"/>
      <c r="B487" s="1"/>
      <c r="C487" s="1"/>
      <c r="D487" s="1"/>
      <c r="E487" s="1"/>
      <c r="F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>
      <c r="A488" s="1"/>
      <c r="B488" s="1"/>
      <c r="C488" s="1"/>
      <c r="D488" s="1"/>
      <c r="E488" s="1"/>
      <c r="F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>
      <c r="A489" s="1"/>
      <c r="B489" s="1"/>
      <c r="C489" s="1"/>
      <c r="D489" s="1"/>
      <c r="E489" s="1"/>
      <c r="F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>
      <c r="A490" s="1"/>
      <c r="B490" s="1"/>
      <c r="C490" s="1"/>
      <c r="D490" s="1"/>
      <c r="E490" s="1"/>
      <c r="F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>
      <c r="A491" s="1"/>
      <c r="B491" s="1"/>
      <c r="C491" s="1"/>
      <c r="D491" s="1"/>
      <c r="E491" s="1"/>
      <c r="F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>
      <c r="A492" s="1"/>
      <c r="B492" s="1"/>
      <c r="C492" s="1"/>
      <c r="D492" s="1"/>
      <c r="E492" s="1"/>
      <c r="F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>
      <c r="A493" s="1"/>
      <c r="B493" s="1"/>
      <c r="C493" s="1"/>
      <c r="D493" s="1"/>
      <c r="E493" s="1"/>
      <c r="F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>
      <c r="A494" s="1"/>
      <c r="B494" s="1"/>
      <c r="C494" s="1"/>
      <c r="D494" s="1"/>
      <c r="E494" s="1"/>
      <c r="F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>
      <c r="A495" s="1"/>
      <c r="B495" s="1"/>
      <c r="C495" s="1"/>
      <c r="D495" s="1"/>
      <c r="E495" s="1"/>
      <c r="F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>
      <c r="A496" s="1"/>
      <c r="B496" s="1"/>
      <c r="C496" s="1"/>
      <c r="D496" s="1"/>
      <c r="E496" s="1"/>
      <c r="F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>
      <c r="A497" s="1"/>
      <c r="B497" s="1"/>
      <c r="C497" s="1"/>
      <c r="D497" s="1"/>
      <c r="E497" s="1"/>
      <c r="F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>
      <c r="A498" s="1"/>
      <c r="B498" s="1"/>
      <c r="C498" s="1"/>
      <c r="D498" s="1"/>
      <c r="E498" s="1"/>
      <c r="F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>
      <c r="A499" s="1"/>
      <c r="B499" s="1"/>
      <c r="C499" s="1"/>
      <c r="D499" s="1"/>
      <c r="E499" s="1"/>
      <c r="F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>
      <c r="A500" s="1"/>
      <c r="B500" s="1"/>
      <c r="C500" s="1"/>
      <c r="D500" s="1"/>
      <c r="E500" s="1"/>
      <c r="F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A501" s="1"/>
      <c r="B501" s="1"/>
      <c r="C501" s="1"/>
      <c r="D501" s="1"/>
      <c r="E501" s="1"/>
      <c r="F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>
      <c r="A502" s="1"/>
      <c r="B502" s="1"/>
      <c r="C502" s="1"/>
      <c r="D502" s="1"/>
      <c r="E502" s="1"/>
      <c r="F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>
      <c r="A503" s="1"/>
      <c r="B503" s="1"/>
      <c r="C503" s="1"/>
      <c r="D503" s="1"/>
      <c r="E503" s="1"/>
      <c r="F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>
      <c r="A504" s="1"/>
      <c r="B504" s="1"/>
      <c r="C504" s="1"/>
      <c r="D504" s="1"/>
      <c r="E504" s="1"/>
      <c r="F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>
      <c r="A505" s="1"/>
      <c r="B505" s="1"/>
      <c r="C505" s="1"/>
      <c r="D505" s="1"/>
      <c r="E505" s="1"/>
      <c r="F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>
      <c r="A506" s="1"/>
      <c r="B506" s="1"/>
      <c r="C506" s="1"/>
      <c r="D506" s="1"/>
      <c r="E506" s="1"/>
      <c r="F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>
      <c r="A507" s="1"/>
      <c r="B507" s="1"/>
      <c r="C507" s="1"/>
      <c r="D507" s="1"/>
      <c r="E507" s="1"/>
      <c r="F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>
      <c r="A508" s="1"/>
      <c r="B508" s="1"/>
      <c r="C508" s="1"/>
      <c r="D508" s="1"/>
      <c r="E508" s="1"/>
      <c r="F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>
      <c r="A509" s="1"/>
      <c r="B509" s="1"/>
      <c r="C509" s="1"/>
      <c r="D509" s="1"/>
      <c r="E509" s="1"/>
      <c r="F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>
      <c r="A510" s="1"/>
      <c r="B510" s="1"/>
      <c r="C510" s="1"/>
      <c r="D510" s="1"/>
      <c r="E510" s="1"/>
      <c r="F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>
      <c r="A511" s="1"/>
      <c r="B511" s="1"/>
      <c r="C511" s="1"/>
      <c r="D511" s="1"/>
      <c r="E511" s="1"/>
      <c r="F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>
      <c r="A512" s="1"/>
      <c r="B512" s="1"/>
      <c r="C512" s="1"/>
      <c r="D512" s="1"/>
      <c r="E512" s="1"/>
      <c r="F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>
      <c r="A513" s="1"/>
      <c r="B513" s="1"/>
      <c r="C513" s="1"/>
      <c r="D513" s="1"/>
      <c r="E513" s="1"/>
      <c r="F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>
      <c r="A514" s="1"/>
      <c r="B514" s="1"/>
      <c r="C514" s="1"/>
      <c r="D514" s="1"/>
      <c r="E514" s="1"/>
      <c r="F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>
      <c r="A515" s="1"/>
      <c r="B515" s="1"/>
      <c r="C515" s="1"/>
      <c r="D515" s="1"/>
      <c r="E515" s="1"/>
      <c r="F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>
      <c r="A516" s="1"/>
      <c r="B516" s="1"/>
      <c r="C516" s="1"/>
      <c r="D516" s="1"/>
      <c r="E516" s="1"/>
      <c r="F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>
      <c r="A517" s="1"/>
      <c r="B517" s="1"/>
      <c r="C517" s="1"/>
      <c r="D517" s="1"/>
      <c r="E517" s="1"/>
      <c r="F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>
      <c r="A518" s="1"/>
      <c r="B518" s="1"/>
      <c r="C518" s="1"/>
      <c r="D518" s="1"/>
      <c r="E518" s="1"/>
      <c r="F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>
      <c r="A519" s="1"/>
      <c r="B519" s="1"/>
      <c r="C519" s="1"/>
      <c r="D519" s="1"/>
      <c r="E519" s="1"/>
      <c r="F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>
      <c r="A520" s="1"/>
      <c r="B520" s="1"/>
      <c r="C520" s="1"/>
      <c r="D520" s="1"/>
      <c r="E520" s="1"/>
      <c r="F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>
      <c r="A521" s="1"/>
      <c r="B521" s="1"/>
      <c r="C521" s="1"/>
      <c r="D521" s="1"/>
      <c r="E521" s="1"/>
      <c r="F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>
      <c r="A522" s="1"/>
      <c r="B522" s="1"/>
      <c r="C522" s="1"/>
      <c r="D522" s="1"/>
      <c r="E522" s="1"/>
      <c r="F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>
      <c r="A523" s="1"/>
      <c r="B523" s="1"/>
      <c r="C523" s="1"/>
      <c r="D523" s="1"/>
      <c r="E523" s="1"/>
      <c r="F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>
      <c r="A524" s="1"/>
      <c r="B524" s="1"/>
      <c r="C524" s="1"/>
      <c r="D524" s="1"/>
      <c r="E524" s="1"/>
      <c r="F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>
      <c r="A525" s="1"/>
      <c r="B525" s="1"/>
      <c r="C525" s="1"/>
      <c r="D525" s="1"/>
      <c r="E525" s="1"/>
      <c r="F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>
      <c r="A526" s="1"/>
      <c r="B526" s="1"/>
      <c r="C526" s="1"/>
      <c r="D526" s="1"/>
      <c r="E526" s="1"/>
      <c r="F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>
      <c r="A527" s="1"/>
      <c r="B527" s="1"/>
      <c r="C527" s="1"/>
      <c r="D527" s="1"/>
      <c r="E527" s="1"/>
      <c r="F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>
      <c r="A528" s="1"/>
      <c r="B528" s="1"/>
      <c r="C528" s="1"/>
      <c r="D528" s="1"/>
      <c r="E528" s="1"/>
      <c r="F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>
      <c r="A529" s="1"/>
      <c r="B529" s="1"/>
      <c r="C529" s="1"/>
      <c r="D529" s="1"/>
      <c r="E529" s="1"/>
      <c r="F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>
      <c r="A530" s="1"/>
      <c r="B530" s="1"/>
      <c r="C530" s="1"/>
      <c r="D530" s="1"/>
      <c r="E530" s="1"/>
      <c r="F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>
      <c r="A531" s="1"/>
      <c r="B531" s="1"/>
      <c r="C531" s="1"/>
      <c r="D531" s="1"/>
      <c r="E531" s="1"/>
      <c r="F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>
      <c r="A532" s="1"/>
      <c r="B532" s="1"/>
      <c r="C532" s="1"/>
      <c r="D532" s="1"/>
      <c r="E532" s="1"/>
      <c r="F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>
      <c r="A533" s="1"/>
      <c r="B533" s="1"/>
      <c r="C533" s="1"/>
      <c r="D533" s="1"/>
      <c r="E533" s="1"/>
      <c r="F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>
      <c r="A534" s="1"/>
      <c r="B534" s="1"/>
      <c r="C534" s="1"/>
      <c r="D534" s="1"/>
      <c r="E534" s="1"/>
      <c r="F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>
      <c r="A535" s="1"/>
      <c r="B535" s="1"/>
      <c r="C535" s="1"/>
      <c r="D535" s="1"/>
      <c r="E535" s="1"/>
      <c r="F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>
      <c r="A536" s="1"/>
      <c r="B536" s="1"/>
      <c r="C536" s="1"/>
      <c r="D536" s="1"/>
      <c r="E536" s="1"/>
      <c r="F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>
      <c r="A537" s="1"/>
      <c r="B537" s="1"/>
      <c r="C537" s="1"/>
      <c r="D537" s="1"/>
      <c r="E537" s="1"/>
      <c r="F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>
      <c r="A538" s="1"/>
      <c r="B538" s="1"/>
      <c r="C538" s="1"/>
      <c r="D538" s="1"/>
      <c r="E538" s="1"/>
      <c r="F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>
      <c r="A539" s="1"/>
      <c r="B539" s="1"/>
      <c r="C539" s="1"/>
      <c r="D539" s="1"/>
      <c r="E539" s="1"/>
      <c r="F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>
      <c r="A540" s="1"/>
      <c r="B540" s="1"/>
      <c r="C540" s="1"/>
      <c r="D540" s="1"/>
      <c r="E540" s="1"/>
      <c r="F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>
      <c r="A541" s="1"/>
      <c r="B541" s="1"/>
      <c r="C541" s="1"/>
      <c r="D541" s="1"/>
      <c r="E541" s="1"/>
      <c r="F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>
      <c r="A542" s="1"/>
      <c r="B542" s="1"/>
      <c r="C542" s="1"/>
      <c r="D542" s="1"/>
      <c r="E542" s="1"/>
      <c r="F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>
      <c r="A543" s="1"/>
      <c r="B543" s="1"/>
      <c r="C543" s="1"/>
      <c r="D543" s="1"/>
      <c r="E543" s="1"/>
      <c r="F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>
      <c r="A544" s="1"/>
      <c r="B544" s="1"/>
      <c r="C544" s="1"/>
      <c r="D544" s="1"/>
      <c r="E544" s="1"/>
      <c r="F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>
      <c r="A545" s="1"/>
      <c r="B545" s="1"/>
      <c r="C545" s="1"/>
      <c r="D545" s="1"/>
      <c r="E545" s="1"/>
      <c r="F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>
      <c r="A546" s="1"/>
      <c r="B546" s="1"/>
      <c r="C546" s="1"/>
      <c r="D546" s="1"/>
      <c r="E546" s="1"/>
      <c r="F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>
      <c r="A547" s="1"/>
      <c r="B547" s="1"/>
      <c r="C547" s="1"/>
      <c r="D547" s="1"/>
      <c r="E547" s="1"/>
      <c r="F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>
      <c r="A548" s="1"/>
      <c r="B548" s="1"/>
      <c r="C548" s="1"/>
      <c r="D548" s="1"/>
      <c r="E548" s="1"/>
      <c r="F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>
      <c r="A549" s="1"/>
      <c r="B549" s="1"/>
      <c r="C549" s="1"/>
      <c r="D549" s="1"/>
      <c r="E549" s="1"/>
      <c r="F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>
      <c r="A550" s="1"/>
      <c r="B550" s="1"/>
      <c r="C550" s="1"/>
      <c r="D550" s="1"/>
      <c r="E550" s="1"/>
      <c r="F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>
      <c r="A551" s="1"/>
      <c r="B551" s="1"/>
      <c r="C551" s="1"/>
      <c r="D551" s="1"/>
      <c r="E551" s="1"/>
      <c r="F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>
      <c r="A552" s="1"/>
      <c r="B552" s="1"/>
      <c r="C552" s="1"/>
      <c r="D552" s="1"/>
      <c r="E552" s="1"/>
      <c r="F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>
      <c r="A553" s="1"/>
      <c r="B553" s="1"/>
      <c r="C553" s="1"/>
      <c r="D553" s="1"/>
      <c r="E553" s="1"/>
      <c r="F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>
      <c r="A554" s="1"/>
      <c r="B554" s="1"/>
      <c r="C554" s="1"/>
      <c r="D554" s="1"/>
      <c r="E554" s="1"/>
      <c r="F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>
      <c r="A555" s="1"/>
      <c r="B555" s="1"/>
      <c r="C555" s="1"/>
      <c r="D555" s="1"/>
      <c r="E555" s="1"/>
      <c r="F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>
      <c r="A556" s="1"/>
      <c r="B556" s="1"/>
      <c r="C556" s="1"/>
      <c r="D556" s="1"/>
      <c r="E556" s="1"/>
      <c r="F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>
      <c r="A557" s="1"/>
      <c r="B557" s="1"/>
      <c r="C557" s="1"/>
      <c r="D557" s="1"/>
      <c r="E557" s="1"/>
      <c r="F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>
      <c r="A558" s="1"/>
      <c r="B558" s="1"/>
      <c r="C558" s="1"/>
      <c r="D558" s="1"/>
      <c r="E558" s="1"/>
      <c r="F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>
      <c r="A559" s="1"/>
      <c r="B559" s="1"/>
      <c r="C559" s="1"/>
      <c r="D559" s="1"/>
      <c r="E559" s="1"/>
      <c r="F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>
      <c r="A560" s="1"/>
      <c r="B560" s="1"/>
      <c r="C560" s="1"/>
      <c r="D560" s="1"/>
      <c r="E560" s="1"/>
      <c r="F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>
      <c r="A561" s="1"/>
      <c r="B561" s="1"/>
      <c r="C561" s="1"/>
      <c r="D561" s="1"/>
      <c r="E561" s="1"/>
      <c r="F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>
      <c r="A562" s="1"/>
      <c r="B562" s="1"/>
      <c r="C562" s="1"/>
      <c r="D562" s="1"/>
      <c r="E562" s="1"/>
      <c r="F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>
      <c r="A563" s="1"/>
      <c r="B563" s="1"/>
      <c r="C563" s="1"/>
      <c r="D563" s="1"/>
      <c r="E563" s="1"/>
      <c r="F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>
      <c r="A564" s="1"/>
      <c r="B564" s="1"/>
      <c r="C564" s="1"/>
      <c r="D564" s="1"/>
      <c r="E564" s="1"/>
      <c r="F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>
      <c r="A565" s="1"/>
      <c r="B565" s="1"/>
      <c r="C565" s="1"/>
      <c r="D565" s="1"/>
      <c r="E565" s="1"/>
      <c r="F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>
      <c r="A566" s="1"/>
      <c r="B566" s="1"/>
      <c r="C566" s="1"/>
      <c r="D566" s="1"/>
      <c r="E566" s="1"/>
      <c r="F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>
      <c r="A567" s="1"/>
      <c r="B567" s="1"/>
      <c r="C567" s="1"/>
      <c r="D567" s="1"/>
      <c r="E567" s="1"/>
      <c r="F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>
      <c r="A568" s="1"/>
      <c r="B568" s="1"/>
      <c r="C568" s="1"/>
      <c r="D568" s="1"/>
      <c r="E568" s="1"/>
      <c r="F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>
      <c r="A569" s="1"/>
      <c r="B569" s="1"/>
      <c r="C569" s="1"/>
      <c r="D569" s="1"/>
      <c r="E569" s="1"/>
      <c r="F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>
      <c r="A570" s="1"/>
      <c r="B570" s="1"/>
      <c r="C570" s="1"/>
      <c r="D570" s="1"/>
      <c r="E570" s="1"/>
      <c r="F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>
      <c r="A571" s="1"/>
      <c r="B571" s="1"/>
      <c r="C571" s="1"/>
      <c r="D571" s="1"/>
      <c r="E571" s="1"/>
      <c r="F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>
      <c r="A572" s="1"/>
      <c r="B572" s="1"/>
      <c r="C572" s="1"/>
      <c r="D572" s="1"/>
      <c r="E572" s="1"/>
      <c r="F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>
      <c r="A573" s="1"/>
      <c r="B573" s="1"/>
      <c r="C573" s="1"/>
      <c r="D573" s="1"/>
      <c r="E573" s="1"/>
      <c r="F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>
      <c r="A574" s="1"/>
      <c r="B574" s="1"/>
      <c r="C574" s="1"/>
      <c r="D574" s="1"/>
      <c r="E574" s="1"/>
      <c r="F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>
      <c r="A575" s="1"/>
      <c r="B575" s="1"/>
      <c r="C575" s="1"/>
      <c r="D575" s="1"/>
      <c r="E575" s="1"/>
      <c r="F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>
      <c r="A576" s="1"/>
      <c r="B576" s="1"/>
      <c r="C576" s="1"/>
      <c r="D576" s="1"/>
      <c r="E576" s="1"/>
      <c r="F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>
      <c r="A577" s="1"/>
      <c r="B577" s="1"/>
      <c r="C577" s="1"/>
      <c r="D577" s="1"/>
      <c r="E577" s="1"/>
      <c r="F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>
      <c r="A578" s="1"/>
      <c r="B578" s="1"/>
      <c r="C578" s="1"/>
      <c r="D578" s="1"/>
      <c r="E578" s="1"/>
      <c r="F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>
      <c r="A579" s="1"/>
      <c r="B579" s="1"/>
      <c r="C579" s="1"/>
      <c r="D579" s="1"/>
      <c r="E579" s="1"/>
      <c r="F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>
      <c r="A580" s="1"/>
      <c r="B580" s="1"/>
      <c r="C580" s="1"/>
      <c r="D580" s="1"/>
      <c r="E580" s="1"/>
      <c r="F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>
      <c r="A581" s="1"/>
      <c r="B581" s="1"/>
      <c r="C581" s="1"/>
      <c r="D581" s="1"/>
      <c r="E581" s="1"/>
      <c r="F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>
      <c r="A582" s="1"/>
      <c r="B582" s="1"/>
      <c r="C582" s="1"/>
      <c r="D582" s="1"/>
      <c r="E582" s="1"/>
      <c r="F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>
      <c r="A583" s="1"/>
      <c r="B583" s="1"/>
      <c r="C583" s="1"/>
      <c r="D583" s="1"/>
      <c r="E583" s="1"/>
      <c r="F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>
      <c r="A584" s="1"/>
      <c r="B584" s="1"/>
      <c r="C584" s="1"/>
      <c r="D584" s="1"/>
      <c r="E584" s="1"/>
      <c r="F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>
      <c r="A585" s="1"/>
      <c r="B585" s="1"/>
      <c r="C585" s="1"/>
      <c r="D585" s="1"/>
      <c r="E585" s="1"/>
      <c r="F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>
      <c r="A586" s="1"/>
      <c r="B586" s="1"/>
      <c r="C586" s="1"/>
      <c r="D586" s="1"/>
      <c r="E586" s="1"/>
      <c r="F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>
      <c r="A587" s="1"/>
      <c r="B587" s="1"/>
      <c r="C587" s="1"/>
      <c r="D587" s="1"/>
      <c r="E587" s="1"/>
      <c r="F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>
      <c r="A588" s="1"/>
      <c r="B588" s="1"/>
      <c r="C588" s="1"/>
      <c r="D588" s="1"/>
      <c r="E588" s="1"/>
      <c r="F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>
      <c r="A589" s="1"/>
      <c r="B589" s="1"/>
      <c r="C589" s="1"/>
      <c r="D589" s="1"/>
      <c r="E589" s="1"/>
      <c r="F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>
      <c r="A590" s="1"/>
      <c r="B590" s="1"/>
      <c r="C590" s="1"/>
      <c r="D590" s="1"/>
      <c r="E590" s="1"/>
      <c r="F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>
      <c r="A591" s="1"/>
      <c r="B591" s="1"/>
      <c r="C591" s="1"/>
      <c r="D591" s="1"/>
      <c r="E591" s="1"/>
      <c r="F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>
      <c r="A592" s="1"/>
      <c r="B592" s="1"/>
      <c r="C592" s="1"/>
      <c r="D592" s="1"/>
      <c r="E592" s="1"/>
      <c r="F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>
      <c r="A593" s="1"/>
      <c r="B593" s="1"/>
      <c r="C593" s="1"/>
      <c r="D593" s="1"/>
      <c r="E593" s="1"/>
      <c r="F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>
      <c r="A594" s="1"/>
      <c r="B594" s="1"/>
      <c r="C594" s="1"/>
      <c r="D594" s="1"/>
      <c r="E594" s="1"/>
      <c r="F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>
      <c r="A595" s="1"/>
      <c r="B595" s="1"/>
      <c r="C595" s="1"/>
      <c r="D595" s="1"/>
      <c r="E595" s="1"/>
      <c r="F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>
      <c r="A596" s="1"/>
      <c r="B596" s="1"/>
      <c r="C596" s="1"/>
      <c r="D596" s="1"/>
      <c r="E596" s="1"/>
      <c r="F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>
      <c r="A597" s="1"/>
      <c r="B597" s="1"/>
      <c r="C597" s="1"/>
      <c r="D597" s="1"/>
      <c r="E597" s="1"/>
      <c r="F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>
      <c r="A598" s="1"/>
      <c r="B598" s="1"/>
      <c r="C598" s="1"/>
      <c r="D598" s="1"/>
      <c r="E598" s="1"/>
      <c r="F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>
      <c r="A599" s="1"/>
      <c r="B599" s="1"/>
      <c r="C599" s="1"/>
      <c r="D599" s="1"/>
      <c r="E599" s="1"/>
      <c r="F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>
      <c r="A600" s="1"/>
      <c r="B600" s="1"/>
      <c r="C600" s="1"/>
      <c r="D600" s="1"/>
      <c r="E600" s="1"/>
      <c r="F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>
      <c r="A601" s="1"/>
      <c r="B601" s="1"/>
      <c r="C601" s="1"/>
      <c r="D601" s="1"/>
      <c r="E601" s="1"/>
      <c r="F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>
      <c r="A602" s="1"/>
      <c r="B602" s="1"/>
      <c r="C602" s="1"/>
      <c r="D602" s="1"/>
      <c r="E602" s="1"/>
      <c r="F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>
      <c r="A603" s="1"/>
      <c r="B603" s="1"/>
      <c r="C603" s="1"/>
      <c r="D603" s="1"/>
      <c r="E603" s="1"/>
      <c r="F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>
      <c r="A604" s="1"/>
      <c r="B604" s="1"/>
      <c r="C604" s="1"/>
      <c r="D604" s="1"/>
      <c r="E604" s="1"/>
      <c r="F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>
      <c r="A605" s="1"/>
      <c r="B605" s="1"/>
      <c r="C605" s="1"/>
      <c r="D605" s="1"/>
      <c r="E605" s="1"/>
      <c r="F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>
      <c r="A606" s="1"/>
      <c r="B606" s="1"/>
      <c r="C606" s="1"/>
      <c r="D606" s="1"/>
      <c r="E606" s="1"/>
      <c r="F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>
      <c r="A607" s="1"/>
      <c r="B607" s="1"/>
      <c r="C607" s="1"/>
      <c r="D607" s="1"/>
      <c r="E607" s="1"/>
      <c r="F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>
      <c r="A608" s="1"/>
      <c r="B608" s="1"/>
      <c r="C608" s="1"/>
      <c r="D608" s="1"/>
      <c r="E608" s="1"/>
      <c r="F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>
      <c r="A609" s="1"/>
      <c r="B609" s="1"/>
      <c r="C609" s="1"/>
      <c r="D609" s="1"/>
      <c r="E609" s="1"/>
      <c r="F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>
      <c r="A610" s="1"/>
      <c r="B610" s="1"/>
      <c r="C610" s="1"/>
      <c r="D610" s="1"/>
      <c r="E610" s="1"/>
      <c r="F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>
      <c r="A611" s="1"/>
      <c r="B611" s="1"/>
      <c r="C611" s="1"/>
      <c r="D611" s="1"/>
      <c r="E611" s="1"/>
      <c r="F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>
      <c r="A612" s="1"/>
      <c r="B612" s="1"/>
      <c r="C612" s="1"/>
      <c r="D612" s="1"/>
      <c r="E612" s="1"/>
      <c r="F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>
      <c r="A613" s="1"/>
      <c r="B613" s="1"/>
      <c r="C613" s="1"/>
      <c r="D613" s="1"/>
      <c r="E613" s="1"/>
      <c r="F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>
      <c r="A614" s="1"/>
      <c r="B614" s="1"/>
      <c r="C614" s="1"/>
      <c r="D614" s="1"/>
      <c r="E614" s="1"/>
      <c r="F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>
      <c r="A615" s="1"/>
      <c r="B615" s="1"/>
      <c r="C615" s="1"/>
      <c r="D615" s="1"/>
      <c r="E615" s="1"/>
      <c r="F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>
      <c r="A616" s="1"/>
      <c r="B616" s="1"/>
      <c r="C616" s="1"/>
      <c r="D616" s="1"/>
      <c r="E616" s="1"/>
      <c r="F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>
      <c r="A617" s="1"/>
      <c r="B617" s="1"/>
      <c r="C617" s="1"/>
      <c r="D617" s="1"/>
      <c r="E617" s="1"/>
      <c r="F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>
      <c r="A618" s="1"/>
      <c r="B618" s="1"/>
      <c r="C618" s="1"/>
      <c r="D618" s="1"/>
      <c r="E618" s="1"/>
      <c r="F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>
      <c r="A619" s="1"/>
      <c r="B619" s="1"/>
      <c r="C619" s="1"/>
      <c r="D619" s="1"/>
      <c r="E619" s="1"/>
      <c r="F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>
      <c r="A620" s="1"/>
      <c r="B620" s="1"/>
      <c r="C620" s="1"/>
      <c r="D620" s="1"/>
      <c r="E620" s="1"/>
      <c r="F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>
      <c r="A621" s="1"/>
      <c r="B621" s="1"/>
      <c r="C621" s="1"/>
      <c r="D621" s="1"/>
      <c r="E621" s="1"/>
      <c r="F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>
      <c r="A622" s="1"/>
      <c r="B622" s="1"/>
      <c r="C622" s="1"/>
      <c r="D622" s="1"/>
      <c r="E622" s="1"/>
      <c r="F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>
      <c r="A623" s="1"/>
      <c r="B623" s="1"/>
      <c r="C623" s="1"/>
      <c r="D623" s="1"/>
      <c r="E623" s="1"/>
      <c r="F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>
      <c r="A624" s="1"/>
      <c r="B624" s="1"/>
      <c r="C624" s="1"/>
      <c r="D624" s="1"/>
      <c r="E624" s="1"/>
      <c r="F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>
      <c r="A625" s="1"/>
      <c r="B625" s="1"/>
      <c r="C625" s="1"/>
      <c r="D625" s="1"/>
      <c r="E625" s="1"/>
      <c r="F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>
      <c r="A626" s="1"/>
      <c r="B626" s="1"/>
      <c r="C626" s="1"/>
      <c r="D626" s="1"/>
      <c r="E626" s="1"/>
      <c r="F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>
      <c r="A627" s="1"/>
      <c r="B627" s="1"/>
      <c r="C627" s="1"/>
      <c r="D627" s="1"/>
      <c r="E627" s="1"/>
      <c r="F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>
      <c r="A628" s="1"/>
      <c r="B628" s="1"/>
      <c r="C628" s="1"/>
      <c r="D628" s="1"/>
      <c r="E628" s="1"/>
      <c r="F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>
      <c r="A629" s="1"/>
      <c r="B629" s="1"/>
      <c r="C629" s="1"/>
      <c r="D629" s="1"/>
      <c r="E629" s="1"/>
      <c r="F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>
      <c r="A630" s="1"/>
      <c r="B630" s="1"/>
      <c r="C630" s="1"/>
      <c r="D630" s="1"/>
      <c r="E630" s="1"/>
      <c r="F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>
      <c r="A631" s="1"/>
      <c r="B631" s="1"/>
      <c r="C631" s="1"/>
      <c r="D631" s="1"/>
      <c r="E631" s="1"/>
      <c r="F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>
      <c r="A632" s="1"/>
      <c r="B632" s="1"/>
      <c r="C632" s="1"/>
      <c r="D632" s="1"/>
      <c r="E632" s="1"/>
      <c r="F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>
      <c r="A633" s="1"/>
      <c r="B633" s="1"/>
      <c r="C633" s="1"/>
      <c r="D633" s="1"/>
      <c r="E633" s="1"/>
      <c r="F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>
      <c r="A634" s="1"/>
      <c r="B634" s="1"/>
      <c r="C634" s="1"/>
      <c r="D634" s="1"/>
      <c r="E634" s="1"/>
      <c r="F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>
      <c r="A635" s="1"/>
      <c r="B635" s="1"/>
      <c r="C635" s="1"/>
      <c r="D635" s="1"/>
      <c r="E635" s="1"/>
      <c r="F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>
      <c r="A636" s="1"/>
      <c r="B636" s="1"/>
      <c r="C636" s="1"/>
      <c r="D636" s="1"/>
      <c r="E636" s="1"/>
      <c r="F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>
      <c r="A637" s="1"/>
      <c r="B637" s="1"/>
      <c r="C637" s="1"/>
      <c r="D637" s="1"/>
      <c r="E637" s="1"/>
      <c r="F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>
      <c r="A638" s="1"/>
      <c r="B638" s="1"/>
      <c r="C638" s="1"/>
      <c r="D638" s="1"/>
      <c r="E638" s="1"/>
      <c r="F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>
      <c r="A639" s="1"/>
      <c r="B639" s="1"/>
      <c r="C639" s="1"/>
      <c r="D639" s="1"/>
      <c r="E639" s="1"/>
      <c r="F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>
      <c r="A640" s="1"/>
      <c r="B640" s="1"/>
      <c r="C640" s="1"/>
      <c r="D640" s="1"/>
      <c r="E640" s="1"/>
      <c r="F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>
      <c r="A641" s="1"/>
      <c r="B641" s="1"/>
      <c r="C641" s="1"/>
      <c r="D641" s="1"/>
      <c r="E641" s="1"/>
      <c r="F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>
      <c r="A642" s="1"/>
      <c r="B642" s="1"/>
      <c r="C642" s="1"/>
      <c r="D642" s="1"/>
      <c r="E642" s="1"/>
      <c r="F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>
      <c r="A643" s="1"/>
      <c r="B643" s="1"/>
      <c r="C643" s="1"/>
      <c r="D643" s="1"/>
      <c r="E643" s="1"/>
      <c r="F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>
      <c r="A644" s="1"/>
      <c r="B644" s="1"/>
      <c r="C644" s="1"/>
      <c r="D644" s="1"/>
      <c r="E644" s="1"/>
      <c r="F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>
      <c r="A645" s="1"/>
      <c r="B645" s="1"/>
      <c r="C645" s="1"/>
      <c r="D645" s="1"/>
      <c r="E645" s="1"/>
      <c r="F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>
      <c r="A646" s="1"/>
      <c r="B646" s="1"/>
      <c r="C646" s="1"/>
      <c r="D646" s="1"/>
      <c r="E646" s="1"/>
      <c r="F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>
      <c r="A647" s="1"/>
      <c r="B647" s="1"/>
      <c r="C647" s="1"/>
      <c r="D647" s="1"/>
      <c r="E647" s="1"/>
      <c r="F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>
      <c r="A648" s="1"/>
      <c r="B648" s="1"/>
      <c r="C648" s="1"/>
      <c r="D648" s="1"/>
      <c r="E648" s="1"/>
      <c r="F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>
      <c r="A649" s="1"/>
      <c r="B649" s="1"/>
      <c r="C649" s="1"/>
      <c r="D649" s="1"/>
      <c r="E649" s="1"/>
      <c r="F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>
      <c r="A650" s="1"/>
      <c r="B650" s="1"/>
      <c r="C650" s="1"/>
      <c r="D650" s="1"/>
      <c r="E650" s="1"/>
      <c r="F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>
      <c r="A651" s="1"/>
      <c r="B651" s="1"/>
      <c r="C651" s="1"/>
      <c r="D651" s="1"/>
      <c r="E651" s="1"/>
      <c r="F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>
      <c r="A652" s="1"/>
      <c r="B652" s="1"/>
      <c r="C652" s="1"/>
      <c r="D652" s="1"/>
      <c r="E652" s="1"/>
      <c r="F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>
      <c r="A653" s="1"/>
      <c r="B653" s="1"/>
      <c r="C653" s="1"/>
      <c r="D653" s="1"/>
      <c r="E653" s="1"/>
      <c r="F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>
      <c r="A654" s="1"/>
      <c r="B654" s="1"/>
      <c r="C654" s="1"/>
      <c r="D654" s="1"/>
      <c r="E654" s="1"/>
      <c r="F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>
      <c r="A655" s="1"/>
      <c r="B655" s="1"/>
      <c r="C655" s="1"/>
      <c r="D655" s="1"/>
      <c r="E655" s="1"/>
      <c r="F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>
      <c r="A656" s="1"/>
      <c r="B656" s="1"/>
      <c r="C656" s="1"/>
      <c r="D656" s="1"/>
      <c r="E656" s="1"/>
      <c r="F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>
      <c r="A657" s="1"/>
      <c r="B657" s="1"/>
      <c r="C657" s="1"/>
      <c r="D657" s="1"/>
      <c r="E657" s="1"/>
      <c r="F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>
      <c r="A658" s="1"/>
      <c r="B658" s="1"/>
      <c r="C658" s="1"/>
      <c r="D658" s="1"/>
      <c r="E658" s="1"/>
      <c r="F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>
      <c r="A659" s="1"/>
      <c r="B659" s="1"/>
      <c r="C659" s="1"/>
      <c r="D659" s="1"/>
      <c r="E659" s="1"/>
      <c r="F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>
      <c r="A660" s="1"/>
      <c r="B660" s="1"/>
      <c r="C660" s="1"/>
      <c r="D660" s="1"/>
      <c r="E660" s="1"/>
      <c r="F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>
      <c r="A661" s="1"/>
      <c r="B661" s="1"/>
      <c r="C661" s="1"/>
      <c r="D661" s="1"/>
      <c r="E661" s="1"/>
      <c r="F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>
      <c r="A662" s="1"/>
      <c r="B662" s="1"/>
      <c r="C662" s="1"/>
      <c r="D662" s="1"/>
      <c r="E662" s="1"/>
      <c r="F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>
      <c r="A663" s="1"/>
      <c r="B663" s="1"/>
      <c r="C663" s="1"/>
      <c r="D663" s="1"/>
      <c r="E663" s="1"/>
      <c r="F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>
      <c r="A664" s="1"/>
      <c r="B664" s="1"/>
      <c r="C664" s="1"/>
      <c r="D664" s="1"/>
      <c r="E664" s="1"/>
      <c r="F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>
      <c r="A665" s="1"/>
      <c r="B665" s="1"/>
      <c r="C665" s="1"/>
      <c r="D665" s="1"/>
      <c r="E665" s="1"/>
      <c r="F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>
      <c r="A666" s="1"/>
      <c r="B666" s="1"/>
      <c r="C666" s="1"/>
      <c r="D666" s="1"/>
      <c r="E666" s="1"/>
      <c r="F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>
      <c r="A667" s="1"/>
      <c r="B667" s="1"/>
      <c r="C667" s="1"/>
      <c r="D667" s="1"/>
      <c r="E667" s="1"/>
      <c r="F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>
      <c r="A668" s="1"/>
      <c r="B668" s="1"/>
      <c r="C668" s="1"/>
      <c r="D668" s="1"/>
      <c r="E668" s="1"/>
      <c r="F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>
      <c r="A669" s="1"/>
      <c r="B669" s="1"/>
      <c r="C669" s="1"/>
      <c r="D669" s="1"/>
      <c r="E669" s="1"/>
      <c r="F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>
      <c r="A670" s="1"/>
      <c r="B670" s="1"/>
      <c r="C670" s="1"/>
      <c r="D670" s="1"/>
      <c r="E670" s="1"/>
      <c r="F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>
      <c r="A671" s="1"/>
      <c r="B671" s="1"/>
      <c r="C671" s="1"/>
      <c r="D671" s="1"/>
      <c r="E671" s="1"/>
      <c r="F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>
      <c r="A672" s="1"/>
      <c r="B672" s="1"/>
      <c r="C672" s="1"/>
      <c r="D672" s="1"/>
      <c r="E672" s="1"/>
      <c r="F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>
      <c r="A673" s="1"/>
      <c r="B673" s="1"/>
      <c r="C673" s="1"/>
      <c r="D673" s="1"/>
      <c r="E673" s="1"/>
      <c r="F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>
      <c r="A674" s="1"/>
      <c r="B674" s="1"/>
      <c r="C674" s="1"/>
      <c r="D674" s="1"/>
      <c r="E674" s="1"/>
      <c r="F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>
      <c r="A675" s="1"/>
      <c r="B675" s="1"/>
      <c r="C675" s="1"/>
      <c r="D675" s="1"/>
      <c r="E675" s="1"/>
      <c r="F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>
      <c r="A676" s="1"/>
      <c r="B676" s="1"/>
      <c r="C676" s="1"/>
      <c r="D676" s="1"/>
      <c r="E676" s="1"/>
      <c r="F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>
      <c r="A677" s="1"/>
      <c r="B677" s="1"/>
      <c r="C677" s="1"/>
      <c r="D677" s="1"/>
      <c r="E677" s="1"/>
      <c r="F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>
      <c r="A678" s="1"/>
      <c r="B678" s="1"/>
      <c r="C678" s="1"/>
      <c r="D678" s="1"/>
      <c r="E678" s="1"/>
      <c r="F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>
      <c r="A679" s="1"/>
      <c r="B679" s="1"/>
      <c r="C679" s="1"/>
      <c r="D679" s="1"/>
      <c r="E679" s="1"/>
      <c r="F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>
      <c r="A680" s="1"/>
      <c r="B680" s="1"/>
      <c r="C680" s="1"/>
      <c r="D680" s="1"/>
      <c r="E680" s="1"/>
      <c r="F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>
      <c r="A681" s="1"/>
      <c r="B681" s="1"/>
      <c r="C681" s="1"/>
      <c r="D681" s="1"/>
      <c r="E681" s="1"/>
      <c r="F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>
      <c r="A682" s="1"/>
      <c r="B682" s="1"/>
      <c r="C682" s="1"/>
      <c r="D682" s="1"/>
      <c r="E682" s="1"/>
      <c r="F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>
      <c r="A683" s="1"/>
      <c r="B683" s="1"/>
      <c r="C683" s="1"/>
      <c r="D683" s="1"/>
      <c r="E683" s="1"/>
      <c r="F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>
      <c r="A684" s="1"/>
      <c r="B684" s="1"/>
      <c r="C684" s="1"/>
      <c r="D684" s="1"/>
      <c r="E684" s="1"/>
      <c r="F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>
      <c r="A685" s="1"/>
      <c r="B685" s="1"/>
      <c r="C685" s="1"/>
      <c r="D685" s="1"/>
      <c r="E685" s="1"/>
      <c r="F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>
      <c r="A686" s="1"/>
      <c r="B686" s="1"/>
      <c r="C686" s="1"/>
      <c r="D686" s="1"/>
      <c r="E686" s="1"/>
      <c r="F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>
      <c r="A687" s="1"/>
      <c r="B687" s="1"/>
      <c r="C687" s="1"/>
      <c r="D687" s="1"/>
      <c r="E687" s="1"/>
      <c r="F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>
      <c r="A688" s="1"/>
      <c r="B688" s="1"/>
      <c r="C688" s="1"/>
      <c r="D688" s="1"/>
      <c r="E688" s="1"/>
      <c r="F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>
      <c r="A689" s="1"/>
      <c r="B689" s="1"/>
      <c r="C689" s="1"/>
      <c r="D689" s="1"/>
      <c r="E689" s="1"/>
      <c r="F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>
      <c r="A690" s="1"/>
      <c r="B690" s="1"/>
      <c r="C690" s="1"/>
      <c r="D690" s="1"/>
      <c r="E690" s="1"/>
      <c r="F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>
      <c r="A691" s="1"/>
      <c r="B691" s="1"/>
      <c r="C691" s="1"/>
      <c r="D691" s="1"/>
      <c r="E691" s="1"/>
      <c r="F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>
      <c r="A692" s="1"/>
      <c r="B692" s="1"/>
      <c r="C692" s="1"/>
      <c r="D692" s="1"/>
      <c r="E692" s="1"/>
      <c r="F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>
      <c r="A693" s="1"/>
      <c r="B693" s="1"/>
      <c r="C693" s="1"/>
      <c r="D693" s="1"/>
      <c r="E693" s="1"/>
      <c r="F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>
      <c r="A694" s="1"/>
      <c r="B694" s="1"/>
      <c r="C694" s="1"/>
      <c r="D694" s="1"/>
      <c r="E694" s="1"/>
      <c r="F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>
      <c r="A695" s="1"/>
      <c r="B695" s="1"/>
      <c r="C695" s="1"/>
      <c r="D695" s="1"/>
      <c r="E695" s="1"/>
      <c r="F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>
      <c r="A696" s="1"/>
      <c r="B696" s="1"/>
      <c r="C696" s="1"/>
      <c r="D696" s="1"/>
      <c r="E696" s="1"/>
      <c r="F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>
      <c r="A697" s="1"/>
      <c r="B697" s="1"/>
      <c r="C697" s="1"/>
      <c r="D697" s="1"/>
      <c r="E697" s="1"/>
      <c r="F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>
      <c r="A698" s="1"/>
      <c r="B698" s="1"/>
      <c r="C698" s="1"/>
      <c r="D698" s="1"/>
      <c r="E698" s="1"/>
      <c r="F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>
      <c r="A699" s="1"/>
      <c r="B699" s="1"/>
      <c r="C699" s="1"/>
      <c r="D699" s="1"/>
      <c r="E699" s="1"/>
      <c r="F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>
      <c r="A700" s="1"/>
      <c r="B700" s="1"/>
      <c r="C700" s="1"/>
      <c r="D700" s="1"/>
      <c r="E700" s="1"/>
      <c r="F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>
      <c r="A701" s="1"/>
      <c r="B701" s="1"/>
      <c r="C701" s="1"/>
      <c r="D701" s="1"/>
      <c r="E701" s="1"/>
      <c r="F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>
      <c r="A702" s="1"/>
      <c r="B702" s="1"/>
      <c r="C702" s="1"/>
      <c r="D702" s="1"/>
      <c r="E702" s="1"/>
      <c r="F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>
      <c r="A703" s="1"/>
      <c r="B703" s="1"/>
      <c r="C703" s="1"/>
      <c r="D703" s="1"/>
      <c r="E703" s="1"/>
      <c r="F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>
      <c r="A704" s="1"/>
      <c r="B704" s="1"/>
      <c r="C704" s="1"/>
      <c r="D704" s="1"/>
      <c r="E704" s="1"/>
      <c r="F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>
      <c r="A705" s="1"/>
      <c r="B705" s="1"/>
      <c r="C705" s="1"/>
      <c r="D705" s="1"/>
      <c r="E705" s="1"/>
      <c r="F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>
      <c r="A706" s="1"/>
      <c r="B706" s="1"/>
      <c r="C706" s="1"/>
      <c r="D706" s="1"/>
      <c r="E706" s="1"/>
      <c r="F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>
      <c r="A707" s="1"/>
      <c r="B707" s="1"/>
      <c r="C707" s="1"/>
      <c r="D707" s="1"/>
      <c r="E707" s="1"/>
      <c r="F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>
      <c r="A708" s="1"/>
      <c r="B708" s="1"/>
      <c r="C708" s="1"/>
      <c r="D708" s="1"/>
      <c r="E708" s="1"/>
      <c r="F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>
      <c r="A709" s="1"/>
      <c r="B709" s="1"/>
      <c r="C709" s="1"/>
      <c r="D709" s="1"/>
      <c r="E709" s="1"/>
      <c r="F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>
      <c r="A710" s="1"/>
      <c r="B710" s="1"/>
      <c r="C710" s="1"/>
      <c r="D710" s="1"/>
      <c r="E710" s="1"/>
      <c r="F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>
      <c r="A711" s="1"/>
      <c r="B711" s="1"/>
      <c r="C711" s="1"/>
      <c r="D711" s="1"/>
      <c r="E711" s="1"/>
      <c r="F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>
      <c r="A712" s="1"/>
      <c r="B712" s="1"/>
      <c r="C712" s="1"/>
      <c r="D712" s="1"/>
      <c r="E712" s="1"/>
      <c r="F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>
      <c r="A713" s="1"/>
      <c r="B713" s="1"/>
      <c r="C713" s="1"/>
      <c r="D713" s="1"/>
      <c r="E713" s="1"/>
      <c r="F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>
      <c r="A714" s="1"/>
      <c r="B714" s="1"/>
      <c r="C714" s="1"/>
      <c r="D714" s="1"/>
      <c r="E714" s="1"/>
      <c r="F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>
      <c r="A715" s="1"/>
      <c r="B715" s="1"/>
      <c r="C715" s="1"/>
      <c r="D715" s="1"/>
      <c r="E715" s="1"/>
      <c r="F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>
      <c r="A716" s="1"/>
      <c r="B716" s="1"/>
      <c r="C716" s="1"/>
      <c r="D716" s="1"/>
      <c r="E716" s="1"/>
      <c r="F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>
      <c r="A717" s="1"/>
      <c r="B717" s="1"/>
      <c r="C717" s="1"/>
      <c r="D717" s="1"/>
      <c r="E717" s="1"/>
      <c r="F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>
      <c r="A718" s="1"/>
      <c r="B718" s="1"/>
      <c r="C718" s="1"/>
      <c r="D718" s="1"/>
      <c r="E718" s="1"/>
      <c r="F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>
      <c r="A719" s="1"/>
      <c r="B719" s="1"/>
      <c r="C719" s="1"/>
      <c r="D719" s="1"/>
      <c r="E719" s="1"/>
      <c r="F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>
      <c r="A720" s="1"/>
      <c r="B720" s="1"/>
      <c r="C720" s="1"/>
      <c r="D720" s="1"/>
      <c r="E720" s="1"/>
      <c r="F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>
      <c r="A721" s="1"/>
      <c r="B721" s="1"/>
      <c r="C721" s="1"/>
      <c r="D721" s="1"/>
      <c r="E721" s="1"/>
      <c r="F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>
      <c r="A722" s="1"/>
      <c r="B722" s="1"/>
      <c r="C722" s="1"/>
      <c r="D722" s="1"/>
      <c r="E722" s="1"/>
      <c r="F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>
      <c r="A723" s="1"/>
      <c r="B723" s="1"/>
      <c r="C723" s="1"/>
      <c r="D723" s="1"/>
      <c r="E723" s="1"/>
      <c r="F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>
      <c r="A724" s="1"/>
      <c r="B724" s="1"/>
      <c r="C724" s="1"/>
      <c r="D724" s="1"/>
      <c r="E724" s="1"/>
      <c r="F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>
      <c r="A725" s="1"/>
      <c r="B725" s="1"/>
      <c r="C725" s="1"/>
      <c r="D725" s="1"/>
      <c r="E725" s="1"/>
      <c r="F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>
      <c r="A726" s="1"/>
      <c r="B726" s="1"/>
      <c r="C726" s="1"/>
      <c r="D726" s="1"/>
      <c r="E726" s="1"/>
      <c r="F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>
      <c r="A727" s="1"/>
      <c r="B727" s="1"/>
      <c r="C727" s="1"/>
      <c r="D727" s="1"/>
      <c r="E727" s="1"/>
      <c r="F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>
      <c r="A728" s="1"/>
      <c r="B728" s="1"/>
      <c r="C728" s="1"/>
      <c r="D728" s="1"/>
      <c r="E728" s="1"/>
      <c r="F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>
      <c r="A729" s="1"/>
      <c r="B729" s="1"/>
      <c r="C729" s="1"/>
      <c r="D729" s="1"/>
      <c r="E729" s="1"/>
      <c r="F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>
      <c r="A730" s="1"/>
      <c r="B730" s="1"/>
      <c r="C730" s="1"/>
      <c r="D730" s="1"/>
      <c r="E730" s="1"/>
      <c r="F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>
      <c r="A731" s="1"/>
      <c r="B731" s="1"/>
      <c r="C731" s="1"/>
      <c r="D731" s="1"/>
      <c r="E731" s="1"/>
      <c r="F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>
      <c r="A732" s="1"/>
      <c r="B732" s="1"/>
      <c r="C732" s="1"/>
      <c r="D732" s="1"/>
      <c r="E732" s="1"/>
      <c r="F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>
      <c r="A733" s="1"/>
      <c r="B733" s="1"/>
      <c r="C733" s="1"/>
      <c r="D733" s="1"/>
      <c r="E733" s="1"/>
      <c r="F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>
      <c r="A734" s="1"/>
      <c r="B734" s="1"/>
      <c r="C734" s="1"/>
      <c r="D734" s="1"/>
      <c r="E734" s="1"/>
      <c r="F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>
      <c r="A735" s="1"/>
      <c r="B735" s="1"/>
      <c r="C735" s="1"/>
      <c r="D735" s="1"/>
      <c r="E735" s="1"/>
      <c r="F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>
      <c r="A736" s="1"/>
      <c r="B736" s="1"/>
      <c r="C736" s="1"/>
      <c r="D736" s="1"/>
      <c r="E736" s="1"/>
      <c r="F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>
      <c r="A737" s="1"/>
      <c r="B737" s="1"/>
      <c r="C737" s="1"/>
      <c r="D737" s="1"/>
      <c r="E737" s="1"/>
      <c r="F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>
      <c r="A738" s="1"/>
      <c r="B738" s="1"/>
      <c r="C738" s="1"/>
      <c r="D738" s="1"/>
      <c r="E738" s="1"/>
      <c r="F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>
      <c r="A739" s="1"/>
      <c r="B739" s="1"/>
      <c r="C739" s="1"/>
      <c r="D739" s="1"/>
      <c r="E739" s="1"/>
      <c r="F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>
      <c r="A740" s="1"/>
      <c r="B740" s="1"/>
      <c r="C740" s="1"/>
      <c r="D740" s="1"/>
      <c r="E740" s="1"/>
      <c r="F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>
      <c r="A741" s="1"/>
      <c r="B741" s="1"/>
      <c r="C741" s="1"/>
      <c r="D741" s="1"/>
      <c r="E741" s="1"/>
      <c r="F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>
      <c r="A742" s="1"/>
      <c r="B742" s="1"/>
      <c r="C742" s="1"/>
      <c r="D742" s="1"/>
      <c r="E742" s="1"/>
      <c r="F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>
      <c r="A743" s="1"/>
      <c r="B743" s="1"/>
      <c r="C743" s="1"/>
      <c r="D743" s="1"/>
      <c r="E743" s="1"/>
      <c r="F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>
      <c r="A744" s="1"/>
      <c r="B744" s="1"/>
      <c r="C744" s="1"/>
      <c r="D744" s="1"/>
      <c r="E744" s="1"/>
      <c r="F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>
      <c r="A745" s="1"/>
      <c r="B745" s="1"/>
      <c r="C745" s="1"/>
      <c r="D745" s="1"/>
      <c r="E745" s="1"/>
      <c r="F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>
      <c r="A746" s="1"/>
      <c r="B746" s="1"/>
      <c r="C746" s="1"/>
      <c r="D746" s="1"/>
      <c r="E746" s="1"/>
      <c r="F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>
      <c r="A747" s="1"/>
      <c r="B747" s="1"/>
      <c r="C747" s="1"/>
      <c r="D747" s="1"/>
      <c r="E747" s="1"/>
      <c r="F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>
      <c r="A748" s="1"/>
      <c r="B748" s="1"/>
      <c r="C748" s="1"/>
      <c r="D748" s="1"/>
      <c r="E748" s="1"/>
      <c r="F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>
      <c r="A749" s="1"/>
      <c r="B749" s="1"/>
      <c r="C749" s="1"/>
      <c r="D749" s="1"/>
      <c r="E749" s="1"/>
      <c r="F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>
      <c r="A750" s="1"/>
      <c r="B750" s="1"/>
      <c r="C750" s="1"/>
      <c r="D750" s="1"/>
      <c r="E750" s="1"/>
      <c r="F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>
      <c r="A751" s="1"/>
      <c r="B751" s="1"/>
      <c r="C751" s="1"/>
      <c r="D751" s="1"/>
      <c r="E751" s="1"/>
      <c r="F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>
      <c r="A752" s="1"/>
      <c r="B752" s="1"/>
      <c r="C752" s="1"/>
      <c r="D752" s="1"/>
      <c r="E752" s="1"/>
      <c r="F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>
      <c r="A753" s="1"/>
      <c r="B753" s="1"/>
      <c r="C753" s="1"/>
      <c r="D753" s="1"/>
      <c r="E753" s="1"/>
      <c r="F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>
      <c r="A754" s="1"/>
      <c r="B754" s="1"/>
      <c r="C754" s="1"/>
      <c r="D754" s="1"/>
      <c r="E754" s="1"/>
      <c r="F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>
      <c r="A755" s="1"/>
      <c r="B755" s="1"/>
      <c r="C755" s="1"/>
      <c r="D755" s="1"/>
      <c r="E755" s="1"/>
      <c r="F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>
      <c r="A756" s="1"/>
      <c r="B756" s="1"/>
      <c r="C756" s="1"/>
      <c r="D756" s="1"/>
      <c r="E756" s="1"/>
      <c r="F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>
      <c r="A757" s="1"/>
      <c r="B757" s="1"/>
      <c r="C757" s="1"/>
      <c r="D757" s="1"/>
      <c r="E757" s="1"/>
      <c r="F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>
      <c r="A758" s="1"/>
      <c r="B758" s="1"/>
      <c r="C758" s="1"/>
      <c r="D758" s="1"/>
      <c r="E758" s="1"/>
      <c r="F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>
      <c r="A759" s="1"/>
      <c r="B759" s="1"/>
      <c r="C759" s="1"/>
      <c r="D759" s="1"/>
      <c r="E759" s="1"/>
      <c r="F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>
      <c r="A760" s="1"/>
      <c r="B760" s="1"/>
      <c r="C760" s="1"/>
      <c r="D760" s="1"/>
      <c r="E760" s="1"/>
      <c r="F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>
      <c r="A761" s="1"/>
      <c r="B761" s="1"/>
      <c r="C761" s="1"/>
      <c r="D761" s="1"/>
      <c r="E761" s="1"/>
      <c r="F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>
      <c r="A762" s="1"/>
      <c r="B762" s="1"/>
      <c r="C762" s="1"/>
      <c r="D762" s="1"/>
      <c r="E762" s="1"/>
      <c r="F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>
      <c r="A763" s="1"/>
      <c r="B763" s="1"/>
      <c r="C763" s="1"/>
      <c r="D763" s="1"/>
      <c r="E763" s="1"/>
      <c r="F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>
      <c r="A764" s="1"/>
      <c r="B764" s="1"/>
      <c r="C764" s="1"/>
      <c r="D764" s="1"/>
      <c r="E764" s="1"/>
      <c r="F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>
      <c r="A765" s="1"/>
      <c r="B765" s="1"/>
      <c r="C765" s="1"/>
      <c r="D765" s="1"/>
      <c r="E765" s="1"/>
      <c r="F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>
      <c r="A766" s="1"/>
      <c r="B766" s="1"/>
      <c r="C766" s="1"/>
      <c r="D766" s="1"/>
      <c r="E766" s="1"/>
      <c r="F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>
      <c r="A767" s="1"/>
      <c r="B767" s="1"/>
      <c r="C767" s="1"/>
      <c r="D767" s="1"/>
      <c r="E767" s="1"/>
      <c r="F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>
      <c r="A768" s="1"/>
      <c r="B768" s="1"/>
      <c r="C768" s="1"/>
      <c r="D768" s="1"/>
      <c r="E768" s="1"/>
      <c r="F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>
      <c r="A769" s="1"/>
      <c r="B769" s="1"/>
      <c r="C769" s="1"/>
      <c r="D769" s="1"/>
      <c r="E769" s="1"/>
      <c r="F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>
      <c r="A770" s="1"/>
      <c r="B770" s="1"/>
      <c r="C770" s="1"/>
      <c r="D770" s="1"/>
      <c r="E770" s="1"/>
      <c r="F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>
      <c r="A771" s="1"/>
      <c r="B771" s="1"/>
      <c r="C771" s="1"/>
      <c r="D771" s="1"/>
      <c r="E771" s="1"/>
      <c r="F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>
      <c r="A772" s="1"/>
      <c r="B772" s="1"/>
      <c r="C772" s="1"/>
      <c r="D772" s="1"/>
      <c r="E772" s="1"/>
      <c r="F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>
      <c r="A773" s="1"/>
      <c r="B773" s="1"/>
      <c r="C773" s="1"/>
      <c r="D773" s="1"/>
      <c r="E773" s="1"/>
      <c r="F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>
      <c r="A774" s="1"/>
      <c r="B774" s="1"/>
      <c r="C774" s="1"/>
      <c r="D774" s="1"/>
      <c r="E774" s="1"/>
      <c r="F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>
      <c r="A775" s="1"/>
      <c r="B775" s="1"/>
      <c r="C775" s="1"/>
      <c r="D775" s="1"/>
      <c r="E775" s="1"/>
      <c r="F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>
      <c r="A776" s="1"/>
      <c r="B776" s="1"/>
      <c r="C776" s="1"/>
      <c r="D776" s="1"/>
      <c r="E776" s="1"/>
      <c r="F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>
      <c r="A777" s="1"/>
      <c r="B777" s="1"/>
      <c r="C777" s="1"/>
      <c r="D777" s="1"/>
      <c r="E777" s="1"/>
      <c r="F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>
      <c r="A778" s="1"/>
      <c r="B778" s="1"/>
      <c r="C778" s="1"/>
      <c r="D778" s="1"/>
      <c r="E778" s="1"/>
      <c r="F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>
      <c r="A779" s="1"/>
      <c r="B779" s="1"/>
      <c r="C779" s="1"/>
      <c r="D779" s="1"/>
      <c r="E779" s="1"/>
      <c r="F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>
      <c r="A780" s="1"/>
      <c r="B780" s="1"/>
      <c r="C780" s="1"/>
      <c r="D780" s="1"/>
      <c r="E780" s="1"/>
      <c r="F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>
      <c r="A781" s="1"/>
      <c r="B781" s="1"/>
      <c r="C781" s="1"/>
      <c r="D781" s="1"/>
      <c r="E781" s="1"/>
      <c r="F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>
      <c r="A782" s="1"/>
      <c r="B782" s="1"/>
      <c r="C782" s="1"/>
      <c r="D782" s="1"/>
      <c r="E782" s="1"/>
      <c r="F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>
      <c r="A783" s="1"/>
      <c r="B783" s="1"/>
      <c r="C783" s="1"/>
      <c r="D783" s="1"/>
      <c r="E783" s="1"/>
      <c r="F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>
      <c r="A784" s="1"/>
      <c r="B784" s="1"/>
      <c r="C784" s="1"/>
      <c r="D784" s="1"/>
      <c r="E784" s="1"/>
      <c r="F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>
      <c r="A785" s="1"/>
      <c r="B785" s="1"/>
      <c r="C785" s="1"/>
      <c r="D785" s="1"/>
      <c r="E785" s="1"/>
      <c r="F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>
      <c r="A786" s="1"/>
      <c r="B786" s="1"/>
      <c r="C786" s="1"/>
      <c r="D786" s="1"/>
      <c r="E786" s="1"/>
      <c r="F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>
      <c r="A787" s="1"/>
      <c r="B787" s="1"/>
      <c r="C787" s="1"/>
      <c r="D787" s="1"/>
      <c r="E787" s="1"/>
      <c r="F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>
      <c r="A788" s="1"/>
      <c r="B788" s="1"/>
      <c r="C788" s="1"/>
      <c r="D788" s="1"/>
      <c r="E788" s="1"/>
      <c r="F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>
      <c r="A789" s="1"/>
      <c r="B789" s="1"/>
      <c r="C789" s="1"/>
      <c r="D789" s="1"/>
      <c r="E789" s="1"/>
      <c r="F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>
      <c r="A790" s="1"/>
      <c r="B790" s="1"/>
      <c r="C790" s="1"/>
      <c r="D790" s="1"/>
      <c r="E790" s="1"/>
      <c r="F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>
      <c r="A791" s="1"/>
      <c r="B791" s="1"/>
      <c r="C791" s="1"/>
      <c r="D791" s="1"/>
      <c r="E791" s="1"/>
      <c r="F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>
      <c r="A792" s="1"/>
      <c r="B792" s="1"/>
      <c r="C792" s="1"/>
      <c r="D792" s="1"/>
      <c r="E792" s="1"/>
      <c r="F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>
      <c r="A793" s="1"/>
      <c r="B793" s="1"/>
      <c r="C793" s="1"/>
      <c r="D793" s="1"/>
      <c r="E793" s="1"/>
      <c r="F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>
      <c r="A794" s="1"/>
      <c r="B794" s="1"/>
      <c r="C794" s="1"/>
      <c r="D794" s="1"/>
      <c r="E794" s="1"/>
      <c r="F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>
      <c r="A795" s="1"/>
      <c r="B795" s="1"/>
      <c r="C795" s="1"/>
      <c r="D795" s="1"/>
      <c r="E795" s="1"/>
      <c r="F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>
      <c r="A796" s="1"/>
      <c r="B796" s="1"/>
      <c r="C796" s="1"/>
      <c r="D796" s="1"/>
      <c r="E796" s="1"/>
      <c r="F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>
      <c r="A797" s="1"/>
      <c r="B797" s="1"/>
      <c r="C797" s="1"/>
      <c r="D797" s="1"/>
      <c r="E797" s="1"/>
      <c r="F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>
      <c r="A798" s="1"/>
      <c r="B798" s="1"/>
      <c r="C798" s="1"/>
      <c r="D798" s="1"/>
      <c r="E798" s="1"/>
      <c r="F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>
      <c r="A799" s="1"/>
      <c r="B799" s="1"/>
      <c r="C799" s="1"/>
      <c r="D799" s="1"/>
      <c r="E799" s="1"/>
      <c r="F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>
      <c r="A800" s="1"/>
      <c r="B800" s="1"/>
      <c r="C800" s="1"/>
      <c r="D800" s="1"/>
      <c r="E800" s="1"/>
      <c r="F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>
      <c r="A801" s="1"/>
      <c r="B801" s="1"/>
      <c r="C801" s="1"/>
      <c r="D801" s="1"/>
      <c r="E801" s="1"/>
      <c r="F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>
      <c r="A802" s="1"/>
      <c r="B802" s="1"/>
      <c r="C802" s="1"/>
      <c r="D802" s="1"/>
      <c r="E802" s="1"/>
      <c r="F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>
      <c r="A803" s="1"/>
      <c r="B803" s="1"/>
      <c r="C803" s="1"/>
      <c r="D803" s="1"/>
      <c r="E803" s="1"/>
      <c r="F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>
      <c r="A804" s="1"/>
      <c r="B804" s="1"/>
      <c r="C804" s="1"/>
      <c r="D804" s="1"/>
      <c r="E804" s="1"/>
      <c r="F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>
      <c r="A805" s="1"/>
      <c r="B805" s="1"/>
      <c r="C805" s="1"/>
      <c r="D805" s="1"/>
      <c r="E805" s="1"/>
      <c r="F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>
      <c r="A806" s="1"/>
      <c r="B806" s="1"/>
      <c r="C806" s="1"/>
      <c r="D806" s="1"/>
      <c r="E806" s="1"/>
      <c r="F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>
      <c r="A807" s="1"/>
      <c r="B807" s="1"/>
      <c r="C807" s="1"/>
      <c r="D807" s="1"/>
      <c r="E807" s="1"/>
      <c r="F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>
      <c r="A808" s="1"/>
      <c r="B808" s="1"/>
      <c r="C808" s="1"/>
      <c r="D808" s="1"/>
      <c r="E808" s="1"/>
      <c r="F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>
      <c r="A809" s="1"/>
      <c r="B809" s="1"/>
      <c r="C809" s="1"/>
      <c r="D809" s="1"/>
      <c r="E809" s="1"/>
      <c r="F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>
      <c r="A810" s="1"/>
      <c r="B810" s="1"/>
      <c r="C810" s="1"/>
      <c r="D810" s="1"/>
      <c r="E810" s="1"/>
      <c r="F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>
      <c r="A811" s="1"/>
      <c r="B811" s="1"/>
      <c r="C811" s="1"/>
      <c r="D811" s="1"/>
      <c r="E811" s="1"/>
      <c r="F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>
      <c r="A812" s="1"/>
      <c r="B812" s="1"/>
      <c r="C812" s="1"/>
      <c r="D812" s="1"/>
      <c r="E812" s="1"/>
      <c r="F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>
      <c r="A813" s="1"/>
      <c r="B813" s="1"/>
      <c r="C813" s="1"/>
      <c r="D813" s="1"/>
      <c r="E813" s="1"/>
      <c r="F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>
      <c r="A814" s="1"/>
      <c r="B814" s="1"/>
      <c r="C814" s="1"/>
      <c r="D814" s="1"/>
      <c r="E814" s="1"/>
      <c r="F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>
      <c r="A815" s="1"/>
      <c r="B815" s="1"/>
      <c r="C815" s="1"/>
      <c r="D815" s="1"/>
      <c r="E815" s="1"/>
      <c r="F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>
      <c r="A816" s="1"/>
      <c r="B816" s="1"/>
      <c r="C816" s="1"/>
      <c r="D816" s="1"/>
      <c r="E816" s="1"/>
      <c r="F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>
      <c r="A817" s="1"/>
      <c r="B817" s="1"/>
      <c r="C817" s="1"/>
      <c r="D817" s="1"/>
      <c r="E817" s="1"/>
      <c r="F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>
      <c r="A818" s="1"/>
      <c r="B818" s="1"/>
      <c r="C818" s="1"/>
      <c r="D818" s="1"/>
      <c r="E818" s="1"/>
      <c r="F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>
      <c r="A819" s="1"/>
      <c r="B819" s="1"/>
      <c r="C819" s="1"/>
      <c r="D819" s="1"/>
      <c r="E819" s="1"/>
      <c r="F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>
      <c r="A820" s="1"/>
      <c r="B820" s="1"/>
      <c r="C820" s="1"/>
      <c r="D820" s="1"/>
      <c r="E820" s="1"/>
      <c r="F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>
      <c r="A821" s="1"/>
      <c r="B821" s="1"/>
      <c r="C821" s="1"/>
      <c r="D821" s="1"/>
      <c r="E821" s="1"/>
      <c r="F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>
      <c r="A822" s="1"/>
      <c r="B822" s="1"/>
      <c r="C822" s="1"/>
      <c r="D822" s="1"/>
      <c r="E822" s="1"/>
      <c r="F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>
      <c r="A823" s="1"/>
      <c r="B823" s="1"/>
      <c r="C823" s="1"/>
      <c r="D823" s="1"/>
      <c r="E823" s="1"/>
      <c r="F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>
      <c r="A824" s="1"/>
      <c r="B824" s="1"/>
      <c r="C824" s="1"/>
      <c r="D824" s="1"/>
      <c r="E824" s="1"/>
      <c r="F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>
      <c r="A825" s="1"/>
      <c r="B825" s="1"/>
      <c r="C825" s="1"/>
      <c r="D825" s="1"/>
      <c r="E825" s="1"/>
      <c r="F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>
      <c r="A826" s="1"/>
      <c r="B826" s="1"/>
      <c r="C826" s="1"/>
      <c r="D826" s="1"/>
      <c r="E826" s="1"/>
      <c r="F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>
      <c r="A827" s="1"/>
      <c r="B827" s="1"/>
      <c r="C827" s="1"/>
      <c r="D827" s="1"/>
      <c r="E827" s="1"/>
      <c r="F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>
      <c r="A828" s="1"/>
      <c r="B828" s="1"/>
      <c r="C828" s="1"/>
      <c r="D828" s="1"/>
      <c r="E828" s="1"/>
      <c r="F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>
      <c r="A829" s="1"/>
      <c r="B829" s="1"/>
      <c r="C829" s="1"/>
      <c r="D829" s="1"/>
      <c r="E829" s="1"/>
      <c r="F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>
      <c r="A830" s="1"/>
      <c r="B830" s="1"/>
      <c r="C830" s="1"/>
      <c r="D830" s="1"/>
      <c r="E830" s="1"/>
      <c r="F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>
      <c r="A831" s="1"/>
      <c r="B831" s="1"/>
      <c r="C831" s="1"/>
      <c r="D831" s="1"/>
      <c r="E831" s="1"/>
      <c r="F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>
      <c r="A832" s="1"/>
      <c r="B832" s="1"/>
      <c r="C832" s="1"/>
      <c r="D832" s="1"/>
      <c r="E832" s="1"/>
      <c r="F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>
      <c r="A833" s="1"/>
      <c r="B833" s="1"/>
      <c r="C833" s="1"/>
      <c r="D833" s="1"/>
      <c r="E833" s="1"/>
      <c r="F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>
      <c r="A834" s="1"/>
      <c r="B834" s="1"/>
      <c r="C834" s="1"/>
      <c r="D834" s="1"/>
      <c r="E834" s="1"/>
      <c r="F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>
      <c r="A835" s="1"/>
      <c r="B835" s="1"/>
      <c r="C835" s="1"/>
      <c r="D835" s="1"/>
      <c r="E835" s="1"/>
      <c r="F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>
      <c r="A836" s="1"/>
      <c r="B836" s="1"/>
      <c r="C836" s="1"/>
      <c r="D836" s="1"/>
      <c r="E836" s="1"/>
      <c r="F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>
      <c r="A837" s="1"/>
      <c r="B837" s="1"/>
      <c r="C837" s="1"/>
      <c r="D837" s="1"/>
      <c r="E837" s="1"/>
      <c r="F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>
      <c r="A838" s="1"/>
      <c r="B838" s="1"/>
      <c r="C838" s="1"/>
      <c r="D838" s="1"/>
      <c r="E838" s="1"/>
      <c r="F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>
      <c r="A839" s="1"/>
      <c r="B839" s="1"/>
      <c r="C839" s="1"/>
      <c r="D839" s="1"/>
      <c r="E839" s="1"/>
      <c r="F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>
      <c r="A840" s="1"/>
      <c r="B840" s="1"/>
      <c r="C840" s="1"/>
      <c r="D840" s="1"/>
      <c r="E840" s="1"/>
      <c r="F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>
      <c r="A841" s="1"/>
      <c r="B841" s="1"/>
      <c r="C841" s="1"/>
      <c r="D841" s="1"/>
      <c r="E841" s="1"/>
      <c r="F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>
      <c r="A842" s="1"/>
      <c r="B842" s="1"/>
      <c r="C842" s="1"/>
      <c r="D842" s="1"/>
      <c r="E842" s="1"/>
      <c r="F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>
      <c r="A843" s="1"/>
      <c r="B843" s="1"/>
      <c r="C843" s="1"/>
      <c r="D843" s="1"/>
      <c r="E843" s="1"/>
      <c r="F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>
      <c r="A844" s="1"/>
      <c r="B844" s="1"/>
      <c r="C844" s="1"/>
      <c r="D844" s="1"/>
      <c r="E844" s="1"/>
      <c r="F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>
      <c r="A845" s="1"/>
      <c r="B845" s="1"/>
      <c r="C845" s="1"/>
      <c r="D845" s="1"/>
      <c r="E845" s="1"/>
      <c r="F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>
      <c r="A846" s="1"/>
      <c r="B846" s="1"/>
      <c r="C846" s="1"/>
      <c r="D846" s="1"/>
      <c r="E846" s="1"/>
      <c r="F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>
      <c r="A847" s="1"/>
      <c r="B847" s="1"/>
      <c r="C847" s="1"/>
      <c r="D847" s="1"/>
      <c r="E847" s="1"/>
      <c r="F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>
      <c r="A848" s="1"/>
      <c r="B848" s="1"/>
      <c r="C848" s="1"/>
      <c r="D848" s="1"/>
      <c r="E848" s="1"/>
      <c r="F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>
      <c r="A849" s="1"/>
      <c r="B849" s="1"/>
      <c r="C849" s="1"/>
      <c r="D849" s="1"/>
      <c r="E849" s="1"/>
      <c r="F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>
      <c r="A850" s="1"/>
      <c r="B850" s="1"/>
      <c r="C850" s="1"/>
      <c r="D850" s="1"/>
      <c r="E850" s="1"/>
      <c r="F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>
      <c r="A851" s="1"/>
      <c r="B851" s="1"/>
      <c r="C851" s="1"/>
      <c r="D851" s="1"/>
      <c r="E851" s="1"/>
      <c r="F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>
      <c r="A852" s="1"/>
      <c r="B852" s="1"/>
      <c r="C852" s="1"/>
      <c r="D852" s="1"/>
      <c r="E852" s="1"/>
      <c r="F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>
      <c r="A853" s="1"/>
      <c r="B853" s="1"/>
      <c r="C853" s="1"/>
      <c r="D853" s="1"/>
      <c r="E853" s="1"/>
      <c r="F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>
      <c r="A854" s="1"/>
      <c r="B854" s="1"/>
      <c r="C854" s="1"/>
      <c r="D854" s="1"/>
      <c r="E854" s="1"/>
      <c r="F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>
      <c r="A855" s="1"/>
      <c r="B855" s="1"/>
      <c r="C855" s="1"/>
      <c r="D855" s="1"/>
      <c r="E855" s="1"/>
      <c r="F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>
      <c r="A856" s="1"/>
      <c r="B856" s="1"/>
      <c r="C856" s="1"/>
      <c r="D856" s="1"/>
      <c r="E856" s="1"/>
      <c r="F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>
      <c r="A857" s="1"/>
      <c r="B857" s="1"/>
      <c r="C857" s="1"/>
      <c r="D857" s="1"/>
      <c r="E857" s="1"/>
      <c r="F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>
      <c r="A858" s="1"/>
      <c r="B858" s="1"/>
      <c r="C858" s="1"/>
      <c r="D858" s="1"/>
      <c r="E858" s="1"/>
      <c r="F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>
      <c r="A859" s="1"/>
      <c r="B859" s="1"/>
      <c r="C859" s="1"/>
      <c r="D859" s="1"/>
      <c r="E859" s="1"/>
      <c r="F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>
      <c r="A860" s="1"/>
      <c r="B860" s="1"/>
      <c r="C860" s="1"/>
      <c r="D860" s="1"/>
      <c r="E860" s="1"/>
      <c r="F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>
      <c r="A861" s="1"/>
      <c r="B861" s="1"/>
      <c r="C861" s="1"/>
      <c r="D861" s="1"/>
      <c r="E861" s="1"/>
      <c r="F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>
      <c r="A862" s="1"/>
      <c r="B862" s="1"/>
      <c r="C862" s="1"/>
      <c r="D862" s="1"/>
      <c r="E862" s="1"/>
      <c r="F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>
      <c r="A863" s="1"/>
      <c r="B863" s="1"/>
      <c r="C863" s="1"/>
      <c r="D863" s="1"/>
      <c r="E863" s="1"/>
      <c r="F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>
      <c r="A864" s="1"/>
      <c r="B864" s="1"/>
      <c r="C864" s="1"/>
      <c r="D864" s="1"/>
      <c r="E864" s="1"/>
      <c r="F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>
      <c r="A865" s="1"/>
      <c r="B865" s="1"/>
      <c r="C865" s="1"/>
      <c r="D865" s="1"/>
      <c r="E865" s="1"/>
      <c r="F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>
      <c r="A866" s="1"/>
      <c r="B866" s="1"/>
      <c r="C866" s="1"/>
      <c r="D866" s="1"/>
      <c r="E866" s="1"/>
      <c r="F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>
      <c r="A867" s="1"/>
      <c r="B867" s="1"/>
      <c r="C867" s="1"/>
      <c r="D867" s="1"/>
      <c r="E867" s="1"/>
      <c r="F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>
      <c r="A868" s="1"/>
      <c r="B868" s="1"/>
      <c r="C868" s="1"/>
      <c r="D868" s="1"/>
      <c r="E868" s="1"/>
      <c r="F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>
      <c r="A869" s="1"/>
      <c r="B869" s="1"/>
      <c r="C869" s="1"/>
      <c r="D869" s="1"/>
      <c r="E869" s="1"/>
      <c r="F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>
      <c r="A870" s="1"/>
      <c r="B870" s="1"/>
      <c r="C870" s="1"/>
      <c r="D870" s="1"/>
      <c r="E870" s="1"/>
      <c r="F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>
      <c r="A871" s="1"/>
      <c r="B871" s="1"/>
      <c r="C871" s="1"/>
      <c r="D871" s="1"/>
      <c r="E871" s="1"/>
      <c r="F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>
      <c r="A872" s="1"/>
      <c r="B872" s="1"/>
      <c r="C872" s="1"/>
      <c r="D872" s="1"/>
      <c r="E872" s="1"/>
      <c r="F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>
      <c r="A873" s="1"/>
      <c r="B873" s="1"/>
      <c r="C873" s="1"/>
      <c r="D873" s="1"/>
      <c r="E873" s="1"/>
      <c r="F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>
      <c r="A874" s="1"/>
      <c r="B874" s="1"/>
      <c r="C874" s="1"/>
      <c r="D874" s="1"/>
      <c r="E874" s="1"/>
      <c r="F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>
      <c r="A875" s="1"/>
      <c r="B875" s="1"/>
      <c r="C875" s="1"/>
      <c r="D875" s="1"/>
      <c r="E875" s="1"/>
      <c r="F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>
      <c r="A876" s="1"/>
      <c r="B876" s="1"/>
      <c r="C876" s="1"/>
      <c r="D876" s="1"/>
      <c r="E876" s="1"/>
      <c r="F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>
      <c r="A877" s="1"/>
      <c r="B877" s="1"/>
      <c r="C877" s="1"/>
      <c r="D877" s="1"/>
      <c r="E877" s="1"/>
      <c r="F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>
      <c r="A878" s="1"/>
      <c r="B878" s="1"/>
      <c r="C878" s="1"/>
      <c r="D878" s="1"/>
      <c r="E878" s="1"/>
      <c r="F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>
      <c r="A879" s="1"/>
      <c r="B879" s="1"/>
      <c r="C879" s="1"/>
      <c r="D879" s="1"/>
      <c r="E879" s="1"/>
      <c r="F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>
      <c r="A880" s="1"/>
      <c r="B880" s="1"/>
      <c r="C880" s="1"/>
      <c r="D880" s="1"/>
      <c r="E880" s="1"/>
      <c r="F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>
      <c r="A881" s="1"/>
      <c r="B881" s="1"/>
      <c r="C881" s="1"/>
      <c r="D881" s="1"/>
      <c r="E881" s="1"/>
      <c r="F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>
      <c r="A882" s="1"/>
      <c r="B882" s="1"/>
      <c r="C882" s="1"/>
      <c r="D882" s="1"/>
      <c r="E882" s="1"/>
      <c r="F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>
      <c r="A883" s="1"/>
      <c r="B883" s="1"/>
      <c r="C883" s="1"/>
      <c r="D883" s="1"/>
      <c r="E883" s="1"/>
      <c r="F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>
      <c r="A884" s="1"/>
      <c r="B884" s="1"/>
      <c r="C884" s="1"/>
      <c r="D884" s="1"/>
      <c r="E884" s="1"/>
      <c r="F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>
      <c r="A885" s="1"/>
      <c r="B885" s="1"/>
      <c r="C885" s="1"/>
      <c r="D885" s="1"/>
      <c r="E885" s="1"/>
      <c r="F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>
      <c r="A886" s="1"/>
      <c r="B886" s="1"/>
      <c r="C886" s="1"/>
      <c r="D886" s="1"/>
      <c r="E886" s="1"/>
      <c r="F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>
      <c r="A887" s="1"/>
      <c r="B887" s="1"/>
      <c r="C887" s="1"/>
      <c r="D887" s="1"/>
      <c r="E887" s="1"/>
      <c r="F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>
      <c r="A888" s="1"/>
      <c r="B888" s="1"/>
      <c r="C888" s="1"/>
      <c r="D888" s="1"/>
      <c r="E888" s="1"/>
      <c r="F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>
      <c r="A889" s="1"/>
      <c r="B889" s="1"/>
      <c r="C889" s="1"/>
      <c r="D889" s="1"/>
      <c r="E889" s="1"/>
      <c r="F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>
      <c r="A890" s="1"/>
      <c r="B890" s="1"/>
      <c r="C890" s="1"/>
      <c r="D890" s="1"/>
      <c r="E890" s="1"/>
      <c r="F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>
      <c r="A891" s="1"/>
      <c r="B891" s="1"/>
      <c r="C891" s="1"/>
      <c r="D891" s="1"/>
      <c r="E891" s="1"/>
      <c r="F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>
      <c r="A892" s="1"/>
      <c r="B892" s="1"/>
      <c r="C892" s="1"/>
      <c r="D892" s="1"/>
      <c r="E892" s="1"/>
      <c r="F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>
      <c r="A893" s="1"/>
      <c r="B893" s="1"/>
      <c r="C893" s="1"/>
      <c r="D893" s="1"/>
      <c r="E893" s="1"/>
      <c r="F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>
      <c r="A894" s="1"/>
      <c r="B894" s="1"/>
      <c r="C894" s="1"/>
      <c r="D894" s="1"/>
      <c r="E894" s="1"/>
      <c r="F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>
      <c r="A895" s="1"/>
      <c r="B895" s="1"/>
      <c r="C895" s="1"/>
      <c r="D895" s="1"/>
      <c r="E895" s="1"/>
      <c r="F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>
      <c r="A896" s="1"/>
      <c r="B896" s="1"/>
      <c r="C896" s="1"/>
      <c r="D896" s="1"/>
      <c r="E896" s="1"/>
      <c r="F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>
      <c r="A897" s="1"/>
      <c r="B897" s="1"/>
      <c r="C897" s="1"/>
      <c r="D897" s="1"/>
      <c r="E897" s="1"/>
      <c r="F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>
      <c r="A898" s="1"/>
      <c r="B898" s="1"/>
      <c r="C898" s="1"/>
      <c r="D898" s="1"/>
      <c r="E898" s="1"/>
      <c r="F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>
      <c r="A899" s="1"/>
      <c r="B899" s="1"/>
      <c r="C899" s="1"/>
      <c r="D899" s="1"/>
      <c r="E899" s="1"/>
      <c r="F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>
      <c r="A900" s="1"/>
      <c r="B900" s="1"/>
      <c r="C900" s="1"/>
      <c r="D900" s="1"/>
      <c r="E900" s="1"/>
      <c r="F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>
      <c r="A901" s="1"/>
      <c r="B901" s="1"/>
      <c r="C901" s="1"/>
      <c r="D901" s="1"/>
      <c r="E901" s="1"/>
      <c r="F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>
      <c r="A902" s="1"/>
      <c r="B902" s="1"/>
      <c r="C902" s="1"/>
      <c r="D902" s="1"/>
      <c r="E902" s="1"/>
      <c r="F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>
      <c r="A903" s="1"/>
      <c r="B903" s="1"/>
      <c r="C903" s="1"/>
      <c r="D903" s="1"/>
      <c r="E903" s="1"/>
      <c r="F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>
      <c r="A904" s="1"/>
      <c r="B904" s="1"/>
      <c r="C904" s="1"/>
      <c r="D904" s="1"/>
      <c r="E904" s="1"/>
      <c r="F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>
      <c r="A905" s="1"/>
      <c r="B905" s="1"/>
      <c r="C905" s="1"/>
      <c r="D905" s="1"/>
      <c r="E905" s="1"/>
      <c r="F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>
      <c r="A906" s="1"/>
      <c r="B906" s="1"/>
      <c r="C906" s="1"/>
      <c r="D906" s="1"/>
      <c r="E906" s="1"/>
      <c r="F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>
      <c r="A907" s="1"/>
      <c r="B907" s="1"/>
      <c r="C907" s="1"/>
      <c r="D907" s="1"/>
      <c r="E907" s="1"/>
      <c r="F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>
      <c r="A908" s="1"/>
      <c r="B908" s="1"/>
      <c r="C908" s="1"/>
      <c r="D908" s="1"/>
      <c r="E908" s="1"/>
      <c r="F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>
      <c r="A909" s="1"/>
      <c r="B909" s="1"/>
      <c r="C909" s="1"/>
      <c r="D909" s="1"/>
      <c r="E909" s="1"/>
      <c r="F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>
      <c r="A910" s="1"/>
      <c r="B910" s="1"/>
      <c r="C910" s="1"/>
      <c r="D910" s="1"/>
      <c r="E910" s="1"/>
      <c r="F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>
      <c r="A911" s="1"/>
      <c r="B911" s="1"/>
      <c r="C911" s="1"/>
      <c r="D911" s="1"/>
      <c r="E911" s="1"/>
      <c r="F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>
      <c r="A912" s="1"/>
      <c r="B912" s="1"/>
      <c r="C912" s="1"/>
      <c r="D912" s="1"/>
      <c r="E912" s="1"/>
      <c r="F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>
      <c r="A913" s="1"/>
      <c r="B913" s="1"/>
      <c r="C913" s="1"/>
      <c r="D913" s="1"/>
      <c r="E913" s="1"/>
      <c r="F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>
      <c r="A914" s="1"/>
      <c r="B914" s="1"/>
      <c r="C914" s="1"/>
      <c r="D914" s="1"/>
      <c r="E914" s="1"/>
      <c r="F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>
      <c r="A915" s="1"/>
      <c r="B915" s="1"/>
      <c r="C915" s="1"/>
      <c r="D915" s="1"/>
      <c r="E915" s="1"/>
      <c r="F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>
      <c r="A916" s="1"/>
      <c r="B916" s="1"/>
      <c r="C916" s="1"/>
      <c r="D916" s="1"/>
      <c r="E916" s="1"/>
      <c r="F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>
      <c r="A917" s="1"/>
      <c r="B917" s="1"/>
      <c r="C917" s="1"/>
      <c r="D917" s="1"/>
      <c r="E917" s="1"/>
      <c r="F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>
      <c r="A918" s="1"/>
      <c r="B918" s="1"/>
      <c r="C918" s="1"/>
      <c r="D918" s="1"/>
      <c r="E918" s="1"/>
      <c r="F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>
      <c r="A919" s="1"/>
      <c r="B919" s="1"/>
      <c r="C919" s="1"/>
      <c r="D919" s="1"/>
      <c r="E919" s="1"/>
      <c r="F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>
      <c r="A920" s="1"/>
      <c r="B920" s="1"/>
      <c r="C920" s="1"/>
      <c r="D920" s="1"/>
      <c r="E920" s="1"/>
      <c r="F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>
      <c r="A921" s="1"/>
      <c r="B921" s="1"/>
      <c r="C921" s="1"/>
      <c r="D921" s="1"/>
      <c r="E921" s="1"/>
      <c r="F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>
      <c r="A922" s="1"/>
      <c r="B922" s="1"/>
      <c r="C922" s="1"/>
      <c r="D922" s="1"/>
      <c r="E922" s="1"/>
      <c r="F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>
      <c r="A923" s="1"/>
      <c r="B923" s="1"/>
      <c r="C923" s="1"/>
      <c r="D923" s="1"/>
      <c r="E923" s="1"/>
      <c r="F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>
      <c r="A924" s="1"/>
      <c r="B924" s="1"/>
      <c r="C924" s="1"/>
      <c r="D924" s="1"/>
      <c r="E924" s="1"/>
      <c r="F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>
      <c r="A925" s="1"/>
      <c r="B925" s="1"/>
      <c r="C925" s="1"/>
      <c r="D925" s="1"/>
      <c r="E925" s="1"/>
      <c r="F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>
      <c r="A926" s="1"/>
      <c r="B926" s="1"/>
      <c r="C926" s="1"/>
      <c r="D926" s="1"/>
      <c r="E926" s="1"/>
      <c r="F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>
      <c r="A927" s="1"/>
      <c r="B927" s="1"/>
      <c r="C927" s="1"/>
      <c r="D927" s="1"/>
      <c r="E927" s="1"/>
      <c r="F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>
      <c r="A928" s="1"/>
      <c r="B928" s="1"/>
      <c r="C928" s="1"/>
      <c r="D928" s="1"/>
      <c r="E928" s="1"/>
      <c r="F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>
      <c r="A929" s="1"/>
      <c r="B929" s="1"/>
      <c r="C929" s="1"/>
      <c r="D929" s="1"/>
      <c r="E929" s="1"/>
      <c r="F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>
      <c r="A930" s="1"/>
      <c r="B930" s="1"/>
      <c r="C930" s="1"/>
      <c r="D930" s="1"/>
      <c r="E930" s="1"/>
      <c r="F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>
      <c r="A931" s="1"/>
      <c r="B931" s="1"/>
      <c r="C931" s="1"/>
      <c r="D931" s="1"/>
      <c r="E931" s="1"/>
      <c r="F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>
      <c r="A932" s="1"/>
      <c r="B932" s="1"/>
      <c r="C932" s="1"/>
      <c r="D932" s="1"/>
      <c r="E932" s="1"/>
      <c r="F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>
      <c r="A933" s="1"/>
      <c r="B933" s="1"/>
      <c r="C933" s="1"/>
      <c r="D933" s="1"/>
      <c r="E933" s="1"/>
      <c r="F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>
      <c r="A934" s="1"/>
      <c r="B934" s="1"/>
      <c r="C934" s="1"/>
      <c r="D934" s="1"/>
      <c r="E934" s="1"/>
      <c r="F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>
      <c r="A935" s="1"/>
      <c r="B935" s="1"/>
      <c r="C935" s="1"/>
      <c r="D935" s="1"/>
      <c r="E935" s="1"/>
      <c r="F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>
      <c r="A936" s="1"/>
      <c r="B936" s="1"/>
      <c r="C936" s="1"/>
      <c r="D936" s="1"/>
      <c r="E936" s="1"/>
      <c r="F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>
      <c r="A937" s="1"/>
      <c r="B937" s="1"/>
      <c r="C937" s="1"/>
      <c r="D937" s="1"/>
      <c r="E937" s="1"/>
      <c r="F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>
      <c r="A938" s="1"/>
      <c r="B938" s="1"/>
      <c r="C938" s="1"/>
      <c r="D938" s="1"/>
      <c r="E938" s="1"/>
      <c r="F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>
      <c r="A939" s="1"/>
      <c r="B939" s="1"/>
      <c r="C939" s="1"/>
      <c r="D939" s="1"/>
      <c r="E939" s="1"/>
      <c r="F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>
      <c r="A940" s="1"/>
      <c r="B940" s="1"/>
      <c r="C940" s="1"/>
      <c r="D940" s="1"/>
      <c r="E940" s="1"/>
      <c r="F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>
      <c r="A941" s="1"/>
      <c r="B941" s="1"/>
      <c r="C941" s="1"/>
      <c r="D941" s="1"/>
      <c r="E941" s="1"/>
      <c r="F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>
      <c r="A942" s="1"/>
      <c r="B942" s="1"/>
      <c r="C942" s="1"/>
      <c r="D942" s="1"/>
      <c r="E942" s="1"/>
      <c r="F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>
      <c r="A943" s="1"/>
      <c r="B943" s="1"/>
      <c r="C943" s="1"/>
      <c r="D943" s="1"/>
      <c r="E943" s="1"/>
      <c r="F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>
      <c r="A944" s="1"/>
      <c r="B944" s="1"/>
      <c r="C944" s="1"/>
      <c r="D944" s="1"/>
      <c r="E944" s="1"/>
      <c r="F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>
      <c r="A945" s="1"/>
      <c r="B945" s="1"/>
      <c r="C945" s="1"/>
      <c r="D945" s="1"/>
      <c r="E945" s="1"/>
      <c r="F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>
      <c r="A946" s="1"/>
      <c r="B946" s="1"/>
      <c r="C946" s="1"/>
      <c r="D946" s="1"/>
      <c r="E946" s="1"/>
      <c r="F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>
      <c r="A947" s="1"/>
      <c r="B947" s="1"/>
      <c r="C947" s="1"/>
      <c r="D947" s="1"/>
      <c r="E947" s="1"/>
      <c r="F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>
      <c r="A948" s="1"/>
      <c r="B948" s="1"/>
      <c r="C948" s="1"/>
      <c r="D948" s="1"/>
      <c r="E948" s="1"/>
      <c r="F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>
      <c r="A949" s="1"/>
      <c r="B949" s="1"/>
      <c r="C949" s="1"/>
      <c r="D949" s="1"/>
      <c r="E949" s="1"/>
      <c r="F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>
      <c r="A950" s="1"/>
      <c r="B950" s="1"/>
      <c r="C950" s="1"/>
      <c r="D950" s="1"/>
      <c r="E950" s="1"/>
      <c r="F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>
      <c r="A951" s="1"/>
      <c r="B951" s="1"/>
      <c r="C951" s="1"/>
      <c r="D951" s="1"/>
      <c r="E951" s="1"/>
      <c r="F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>
      <c r="A952" s="1"/>
      <c r="B952" s="1"/>
      <c r="C952" s="1"/>
      <c r="D952" s="1"/>
      <c r="E952" s="1"/>
      <c r="F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>
      <c r="A953" s="1"/>
      <c r="B953" s="1"/>
      <c r="C953" s="1"/>
      <c r="D953" s="1"/>
      <c r="E953" s="1"/>
      <c r="F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>
      <c r="A954" s="1"/>
      <c r="B954" s="1"/>
      <c r="C954" s="1"/>
      <c r="D954" s="1"/>
      <c r="E954" s="1"/>
      <c r="F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>
      <c r="A955" s="1"/>
      <c r="B955" s="1"/>
      <c r="C955" s="1"/>
      <c r="D955" s="1"/>
      <c r="E955" s="1"/>
      <c r="F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>
      <c r="A956" s="1"/>
      <c r="B956" s="1"/>
      <c r="C956" s="1"/>
      <c r="D956" s="1"/>
      <c r="E956" s="1"/>
      <c r="F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>
      <c r="A957" s="1"/>
      <c r="B957" s="1"/>
      <c r="C957" s="1"/>
      <c r="D957" s="1"/>
      <c r="E957" s="1"/>
      <c r="F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>
      <c r="A958" s="1"/>
      <c r="B958" s="1"/>
      <c r="C958" s="1"/>
      <c r="D958" s="1"/>
      <c r="E958" s="1"/>
      <c r="F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>
      <c r="A959" s="1"/>
      <c r="B959" s="1"/>
      <c r="C959" s="1"/>
      <c r="D959" s="1"/>
      <c r="E959" s="1"/>
      <c r="F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>
      <c r="A960" s="1"/>
      <c r="B960" s="1"/>
      <c r="C960" s="1"/>
      <c r="D960" s="1"/>
      <c r="E960" s="1"/>
      <c r="F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>
      <c r="A961" s="1"/>
      <c r="B961" s="1"/>
      <c r="C961" s="1"/>
      <c r="D961" s="1"/>
      <c r="E961" s="1"/>
      <c r="F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>
      <c r="A962" s="1"/>
      <c r="B962" s="1"/>
      <c r="C962" s="1"/>
      <c r="D962" s="1"/>
      <c r="E962" s="1"/>
      <c r="F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>
      <c r="A963" s="1"/>
      <c r="B963" s="1"/>
      <c r="C963" s="1"/>
      <c r="D963" s="1"/>
      <c r="E963" s="1"/>
      <c r="F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>
      <c r="A964" s="1"/>
      <c r="B964" s="1"/>
      <c r="C964" s="1"/>
      <c r="D964" s="1"/>
      <c r="E964" s="1"/>
      <c r="F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>
      <c r="A965" s="1"/>
      <c r="B965" s="1"/>
      <c r="C965" s="1"/>
      <c r="D965" s="1"/>
      <c r="E965" s="1"/>
      <c r="F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>
      <c r="A966" s="1"/>
      <c r="B966" s="1"/>
      <c r="C966" s="1"/>
      <c r="D966" s="1"/>
      <c r="E966" s="1"/>
      <c r="F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>
      <c r="A967" s="1"/>
      <c r="B967" s="1"/>
      <c r="C967" s="1"/>
      <c r="D967" s="1"/>
      <c r="E967" s="1"/>
      <c r="F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>
      <c r="A968" s="1"/>
      <c r="B968" s="1"/>
      <c r="C968" s="1"/>
      <c r="D968" s="1"/>
      <c r="E968" s="1"/>
      <c r="F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>
      <c r="A969" s="1"/>
      <c r="B969" s="1"/>
      <c r="C969" s="1"/>
      <c r="D969" s="1"/>
      <c r="E969" s="1"/>
      <c r="F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>
      <c r="A970" s="1"/>
      <c r="B970" s="1"/>
      <c r="C970" s="1"/>
      <c r="D970" s="1"/>
      <c r="E970" s="1"/>
      <c r="F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>
      <c r="A971" s="1"/>
      <c r="B971" s="1"/>
      <c r="C971" s="1"/>
      <c r="D971" s="1"/>
      <c r="E971" s="1"/>
      <c r="F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>
      <c r="A972" s="1"/>
      <c r="B972" s="1"/>
      <c r="C972" s="1"/>
      <c r="D972" s="1"/>
      <c r="E972" s="1"/>
      <c r="F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>
      <c r="A973" s="1"/>
      <c r="B973" s="1"/>
      <c r="C973" s="1"/>
      <c r="D973" s="1"/>
      <c r="E973" s="1"/>
      <c r="F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>
      <c r="A974" s="1"/>
      <c r="B974" s="1"/>
      <c r="C974" s="1"/>
      <c r="D974" s="1"/>
      <c r="E974" s="1"/>
      <c r="F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>
      <c r="A975" s="1"/>
      <c r="B975" s="1"/>
      <c r="C975" s="1"/>
      <c r="D975" s="1"/>
      <c r="E975" s="1"/>
      <c r="F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>
      <c r="A976" s="1"/>
      <c r="B976" s="1"/>
      <c r="C976" s="1"/>
      <c r="D976" s="1"/>
      <c r="E976" s="1"/>
      <c r="F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>
      <c r="A977" s="1"/>
      <c r="B977" s="1"/>
      <c r="C977" s="1"/>
      <c r="D977" s="1"/>
      <c r="E977" s="1"/>
      <c r="F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>
      <c r="A978" s="1"/>
      <c r="B978" s="1"/>
      <c r="C978" s="1"/>
      <c r="D978" s="1"/>
      <c r="E978" s="1"/>
      <c r="F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>
      <c r="A979" s="1"/>
      <c r="B979" s="1"/>
      <c r="C979" s="1"/>
      <c r="D979" s="1"/>
      <c r="E979" s="1"/>
      <c r="F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>
      <c r="A980" s="1"/>
      <c r="B980" s="1"/>
      <c r="C980" s="1"/>
      <c r="D980" s="1"/>
      <c r="E980" s="1"/>
      <c r="F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>
      <c r="A981" s="1"/>
      <c r="B981" s="1"/>
      <c r="C981" s="1"/>
      <c r="D981" s="1"/>
      <c r="E981" s="1"/>
      <c r="F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>
      <c r="A982" s="1"/>
      <c r="B982" s="1"/>
      <c r="C982" s="1"/>
      <c r="D982" s="1"/>
      <c r="E982" s="1"/>
      <c r="F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>
      <c r="A983" s="1"/>
      <c r="B983" s="1"/>
      <c r="C983" s="1"/>
      <c r="D983" s="1"/>
      <c r="E983" s="1"/>
      <c r="F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>
      <c r="A984" s="1"/>
      <c r="B984" s="1"/>
      <c r="C984" s="1"/>
      <c r="D984" s="1"/>
      <c r="E984" s="1"/>
      <c r="F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>
      <c r="A985" s="1"/>
      <c r="B985" s="1"/>
      <c r="C985" s="1"/>
      <c r="D985" s="1"/>
      <c r="E985" s="1"/>
      <c r="F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>
      <c r="A986" s="1"/>
      <c r="B986" s="1"/>
      <c r="C986" s="1"/>
      <c r="D986" s="1"/>
      <c r="E986" s="1"/>
      <c r="F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>
      <c r="A987" s="1"/>
      <c r="B987" s="1"/>
      <c r="C987" s="1"/>
      <c r="D987" s="1"/>
      <c r="E987" s="1"/>
      <c r="F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>
      <c r="A988" s="1"/>
      <c r="B988" s="1"/>
      <c r="C988" s="1"/>
      <c r="D988" s="1"/>
      <c r="E988" s="1"/>
      <c r="F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>
      <c r="A989" s="1"/>
      <c r="B989" s="1"/>
      <c r="C989" s="1"/>
      <c r="D989" s="1"/>
      <c r="E989" s="1"/>
      <c r="F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>
      <c r="A990" s="1"/>
      <c r="B990" s="1"/>
      <c r="C990" s="1"/>
      <c r="D990" s="1"/>
      <c r="E990" s="1"/>
      <c r="F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>
      <c r="A991" s="1"/>
      <c r="B991" s="1"/>
      <c r="C991" s="1"/>
      <c r="D991" s="1"/>
      <c r="E991" s="1"/>
      <c r="F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>
      <c r="A992" s="1"/>
      <c r="B992" s="1"/>
      <c r="C992" s="1"/>
      <c r="D992" s="1"/>
      <c r="E992" s="1"/>
      <c r="F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>
      <c r="A993" s="1"/>
      <c r="B993" s="1"/>
      <c r="C993" s="1"/>
      <c r="D993" s="1"/>
      <c r="E993" s="1"/>
      <c r="F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>
      <c r="A994" s="1"/>
      <c r="B994" s="1"/>
      <c r="C994" s="1"/>
      <c r="D994" s="1"/>
      <c r="E994" s="1"/>
      <c r="F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>
      <c r="A995" s="1"/>
      <c r="B995" s="1"/>
      <c r="C995" s="1"/>
      <c r="D995" s="1"/>
      <c r="E995" s="1"/>
      <c r="F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>
      <c r="A996" s="1"/>
      <c r="B996" s="1"/>
      <c r="C996" s="1"/>
      <c r="D996" s="1"/>
      <c r="E996" s="1"/>
      <c r="F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</sheetData>
  <mergeCells count="4">
    <mergeCell ref="A3:I3"/>
    <mergeCell ref="A4:E4"/>
    <mergeCell ref="G4:I4"/>
    <mergeCell ref="H5:I5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962"/>
  <sheetViews>
    <sheetView workbookViewId="0"/>
  </sheetViews>
  <sheetFormatPr defaultColWidth="14.42578125" defaultRowHeight="15" customHeight="1"/>
  <cols>
    <col min="1" max="1" width="3" customWidth="1"/>
    <col min="2" max="2" width="19.5703125" customWidth="1"/>
    <col min="3" max="4" width="16.5703125" customWidth="1"/>
    <col min="5" max="5" width="24.140625" customWidth="1"/>
    <col min="6" max="6" width="15.28515625" customWidth="1"/>
    <col min="7" max="7" width="14" customWidth="1"/>
    <col min="8" max="8" width="19.28515625" customWidth="1"/>
    <col min="9" max="9" width="8.7109375" customWidth="1"/>
    <col min="10" max="10" width="12" customWidth="1"/>
    <col min="11" max="25" width="8.7109375" customWidth="1"/>
  </cols>
  <sheetData>
    <row r="1" spans="1:13" ht="26.25">
      <c r="A1" s="1"/>
      <c r="B1" s="243" t="s">
        <v>389</v>
      </c>
      <c r="C1" s="1"/>
      <c r="D1" s="1"/>
      <c r="E1" s="1"/>
      <c r="F1" s="1"/>
      <c r="G1" s="144"/>
      <c r="H1" s="144"/>
      <c r="I1" s="144"/>
      <c r="J1" s="144"/>
    </row>
    <row r="2" spans="1:13">
      <c r="A2" s="1"/>
      <c r="B2" s="484" t="s">
        <v>390</v>
      </c>
      <c r="C2" s="485"/>
      <c r="D2" s="485"/>
      <c r="E2" s="486"/>
      <c r="F2" s="1"/>
      <c r="G2" s="1"/>
      <c r="H2" s="487" t="s">
        <v>391</v>
      </c>
      <c r="I2" s="432"/>
      <c r="J2" s="433"/>
    </row>
    <row r="3" spans="1:13" ht="36.75" customHeight="1">
      <c r="A3" s="1"/>
      <c r="B3" s="244" t="s">
        <v>392</v>
      </c>
      <c r="C3" s="245" t="s">
        <v>393</v>
      </c>
      <c r="D3" s="245" t="s">
        <v>14</v>
      </c>
      <c r="E3" s="246" t="s">
        <v>394</v>
      </c>
      <c r="F3" s="1"/>
      <c r="G3" s="1"/>
      <c r="H3" s="247" t="s">
        <v>392</v>
      </c>
      <c r="I3" s="248" t="s">
        <v>395</v>
      </c>
      <c r="J3" s="249" t="s">
        <v>15</v>
      </c>
      <c r="L3" s="144"/>
      <c r="M3" s="144"/>
    </row>
    <row r="4" spans="1:13">
      <c r="A4" s="1"/>
      <c r="B4" s="250" t="s">
        <v>396</v>
      </c>
      <c r="C4" s="251" t="s">
        <v>397</v>
      </c>
      <c r="D4" s="252" t="s">
        <v>18</v>
      </c>
      <c r="E4" s="253" t="s">
        <v>18</v>
      </c>
      <c r="F4" s="1"/>
      <c r="G4" s="254"/>
      <c r="H4" s="255" t="s">
        <v>398</v>
      </c>
      <c r="I4" s="256">
        <v>0.35</v>
      </c>
      <c r="J4" s="257">
        <v>340</v>
      </c>
      <c r="L4" s="258"/>
      <c r="M4" s="144"/>
    </row>
    <row r="5" spans="1:13">
      <c r="A5" s="1"/>
      <c r="B5" s="250" t="s">
        <v>399</v>
      </c>
      <c r="C5" s="259" t="s">
        <v>400</v>
      </c>
      <c r="D5" s="260" t="s">
        <v>401</v>
      </c>
      <c r="E5" s="261" t="s">
        <v>18</v>
      </c>
      <c r="F5" s="1"/>
      <c r="G5" s="254"/>
      <c r="H5" s="255" t="s">
        <v>402</v>
      </c>
      <c r="I5" s="256">
        <v>0.6</v>
      </c>
      <c r="J5" s="257">
        <v>440</v>
      </c>
      <c r="L5" s="258"/>
      <c r="M5" s="144"/>
    </row>
    <row r="6" spans="1:13">
      <c r="A6" s="1"/>
      <c r="B6" s="250" t="s">
        <v>403</v>
      </c>
      <c r="C6" s="259" t="s">
        <v>404</v>
      </c>
      <c r="D6" s="260" t="s">
        <v>405</v>
      </c>
      <c r="E6" s="261" t="s">
        <v>18</v>
      </c>
      <c r="F6" s="1"/>
      <c r="G6" s="254"/>
      <c r="H6" s="255" t="s">
        <v>406</v>
      </c>
      <c r="I6" s="256">
        <v>0.8</v>
      </c>
      <c r="J6" s="257">
        <v>480</v>
      </c>
      <c r="L6" s="258"/>
      <c r="M6" s="144"/>
    </row>
    <row r="7" spans="1:13">
      <c r="A7" s="1"/>
      <c r="B7" s="250" t="s">
        <v>407</v>
      </c>
      <c r="C7" s="259" t="s">
        <v>408</v>
      </c>
      <c r="D7" s="260" t="s">
        <v>409</v>
      </c>
      <c r="E7" s="261" t="s">
        <v>18</v>
      </c>
      <c r="F7" s="1"/>
      <c r="G7" s="254"/>
      <c r="H7" s="255" t="s">
        <v>410</v>
      </c>
      <c r="I7" s="256">
        <v>1</v>
      </c>
      <c r="J7" s="257">
        <v>530</v>
      </c>
      <c r="L7" s="258"/>
      <c r="M7" s="144"/>
    </row>
    <row r="8" spans="1:13">
      <c r="A8" s="1"/>
      <c r="B8" s="250" t="s">
        <v>411</v>
      </c>
      <c r="C8" s="259" t="s">
        <v>412</v>
      </c>
      <c r="D8" s="262" t="s">
        <v>413</v>
      </c>
      <c r="E8" s="263">
        <v>21100</v>
      </c>
      <c r="F8" s="1"/>
      <c r="G8" s="254"/>
      <c r="H8" s="255" t="s">
        <v>414</v>
      </c>
      <c r="I8" s="256">
        <v>1.5</v>
      </c>
      <c r="J8" s="257">
        <v>670</v>
      </c>
      <c r="L8" s="258"/>
      <c r="M8" s="264"/>
    </row>
    <row r="9" spans="1:13">
      <c r="A9" s="1"/>
      <c r="B9" s="250" t="s">
        <v>415</v>
      </c>
      <c r="C9" s="259" t="s">
        <v>416</v>
      </c>
      <c r="D9" s="262" t="s">
        <v>417</v>
      </c>
      <c r="E9" s="263">
        <v>25000</v>
      </c>
      <c r="F9" s="1"/>
      <c r="G9" s="254"/>
      <c r="H9" s="255" t="s">
        <v>418</v>
      </c>
      <c r="I9" s="256">
        <v>2</v>
      </c>
      <c r="J9" s="257">
        <v>890</v>
      </c>
      <c r="L9" s="258"/>
      <c r="M9" s="144"/>
    </row>
    <row r="10" spans="1:13">
      <c r="A10" s="1"/>
      <c r="B10" s="250" t="s">
        <v>419</v>
      </c>
      <c r="C10" s="259" t="s">
        <v>420</v>
      </c>
      <c r="D10" s="262" t="s">
        <v>421</v>
      </c>
      <c r="E10" s="263">
        <v>33100</v>
      </c>
      <c r="F10" s="1"/>
      <c r="G10" s="254"/>
      <c r="H10" s="255" t="s">
        <v>422</v>
      </c>
      <c r="I10" s="256">
        <v>3</v>
      </c>
      <c r="J10" s="257">
        <v>1120</v>
      </c>
      <c r="L10" s="258"/>
      <c r="M10" s="144"/>
    </row>
    <row r="11" spans="1:13">
      <c r="A11" s="1"/>
      <c r="B11" s="250" t="s">
        <v>423</v>
      </c>
      <c r="C11" s="259" t="s">
        <v>424</v>
      </c>
      <c r="D11" s="262" t="s">
        <v>425</v>
      </c>
      <c r="E11" s="263">
        <v>37200</v>
      </c>
      <c r="F11" s="1"/>
      <c r="G11" s="254"/>
      <c r="H11" s="255" t="s">
        <v>426</v>
      </c>
      <c r="I11" s="256">
        <v>4</v>
      </c>
      <c r="J11" s="265" t="s">
        <v>119</v>
      </c>
      <c r="L11" s="258"/>
      <c r="M11" s="144"/>
    </row>
    <row r="12" spans="1:13">
      <c r="A12" s="1"/>
      <c r="B12" s="250" t="s">
        <v>427</v>
      </c>
      <c r="C12" s="259" t="s">
        <v>428</v>
      </c>
      <c r="D12" s="262" t="s">
        <v>429</v>
      </c>
      <c r="E12" s="263">
        <v>45300</v>
      </c>
      <c r="F12" s="1"/>
      <c r="G12" s="254"/>
      <c r="H12" s="266" t="s">
        <v>430</v>
      </c>
      <c r="I12" s="267">
        <v>5</v>
      </c>
      <c r="J12" s="268" t="s">
        <v>119</v>
      </c>
      <c r="L12" s="258"/>
      <c r="M12" s="144"/>
    </row>
    <row r="13" spans="1:13">
      <c r="A13" s="1"/>
      <c r="B13" s="250" t="s">
        <v>431</v>
      </c>
      <c r="C13" s="259" t="s">
        <v>432</v>
      </c>
      <c r="D13" s="262" t="s">
        <v>433</v>
      </c>
      <c r="E13" s="263">
        <v>52900</v>
      </c>
      <c r="F13" s="1"/>
      <c r="G13" s="254"/>
      <c r="H13" s="488" t="s">
        <v>434</v>
      </c>
      <c r="I13" s="489"/>
      <c r="J13" s="489"/>
      <c r="L13" s="258"/>
      <c r="M13" s="144"/>
    </row>
    <row r="14" spans="1:13">
      <c r="A14" s="1"/>
      <c r="B14" s="250" t="s">
        <v>435</v>
      </c>
      <c r="C14" s="259" t="s">
        <v>436</v>
      </c>
      <c r="D14" s="262" t="s">
        <v>437</v>
      </c>
      <c r="E14" s="263">
        <v>64900</v>
      </c>
      <c r="F14" s="1"/>
      <c r="G14" s="254"/>
      <c r="L14" s="258"/>
      <c r="M14" s="144"/>
    </row>
    <row r="15" spans="1:13">
      <c r="A15" s="1"/>
      <c r="B15" s="269" t="s">
        <v>438</v>
      </c>
      <c r="C15" s="270" t="s">
        <v>439</v>
      </c>
      <c r="D15" s="271">
        <v>474700</v>
      </c>
      <c r="E15" s="272">
        <v>70300</v>
      </c>
      <c r="F15" s="1"/>
      <c r="G15" s="254"/>
      <c r="L15" s="258"/>
      <c r="M15" s="144"/>
    </row>
    <row r="16" spans="1:13">
      <c r="A16" s="1"/>
      <c r="B16" s="273"/>
      <c r="C16" s="144"/>
      <c r="D16" s="144"/>
      <c r="E16" s="144"/>
      <c r="F16" s="1"/>
      <c r="G16" s="1"/>
    </row>
    <row r="17" spans="1:25" ht="15.75" customHeight="1">
      <c r="A17" s="1"/>
      <c r="B17" s="1"/>
      <c r="F17" s="1"/>
      <c r="G17" s="1"/>
    </row>
    <row r="18" spans="1:25" ht="26.25" customHeight="1">
      <c r="A18" s="1"/>
      <c r="B18" s="490" t="s">
        <v>440</v>
      </c>
      <c r="C18" s="491"/>
      <c r="D18" s="491"/>
      <c r="E18" s="492"/>
      <c r="F18" s="144"/>
      <c r="G18" s="1"/>
      <c r="H18" s="27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7.25" customHeight="1">
      <c r="A19" s="1"/>
      <c r="B19" s="493"/>
      <c r="C19" s="494"/>
      <c r="D19" s="494"/>
      <c r="E19" s="495"/>
      <c r="F19" s="144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60" customHeight="1">
      <c r="A20" s="1"/>
      <c r="B20" s="275" t="s">
        <v>392</v>
      </c>
      <c r="C20" s="276" t="s">
        <v>13</v>
      </c>
      <c r="D20" s="277" t="s">
        <v>441</v>
      </c>
      <c r="E20" s="278" t="s">
        <v>442</v>
      </c>
      <c r="F20" s="144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1"/>
      <c r="B21" s="279" t="s">
        <v>443</v>
      </c>
      <c r="C21" s="44" t="s">
        <v>397</v>
      </c>
      <c r="D21" s="280">
        <v>1165</v>
      </c>
      <c r="E21" s="281">
        <v>1710</v>
      </c>
      <c r="F21" s="282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"/>
      <c r="B22" s="279" t="s">
        <v>444</v>
      </c>
      <c r="C22" s="44" t="s">
        <v>400</v>
      </c>
      <c r="D22" s="280">
        <v>1255</v>
      </c>
      <c r="E22" s="281">
        <v>1810</v>
      </c>
      <c r="F22" s="144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"/>
      <c r="B23" s="279" t="s">
        <v>445</v>
      </c>
      <c r="C23" s="44" t="s">
        <v>404</v>
      </c>
      <c r="D23" s="280">
        <v>1390</v>
      </c>
      <c r="E23" s="281">
        <v>1950</v>
      </c>
      <c r="F23" s="144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279" t="s">
        <v>446</v>
      </c>
      <c r="C24" s="44" t="s">
        <v>447</v>
      </c>
      <c r="D24" s="280">
        <v>1915</v>
      </c>
      <c r="E24" s="281">
        <v>2475</v>
      </c>
      <c r="F24" s="144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279" t="s">
        <v>448</v>
      </c>
      <c r="C25" s="44" t="s">
        <v>449</v>
      </c>
      <c r="D25" s="280">
        <v>2440</v>
      </c>
      <c r="E25" s="283"/>
      <c r="F25" s="144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279" t="s">
        <v>450</v>
      </c>
      <c r="C26" s="44" t="s">
        <v>451</v>
      </c>
      <c r="D26" s="280">
        <v>6300</v>
      </c>
      <c r="E26" s="283"/>
      <c r="F26" s="144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279" t="s">
        <v>452</v>
      </c>
      <c r="C27" s="44" t="s">
        <v>453</v>
      </c>
      <c r="D27" s="280">
        <v>7250</v>
      </c>
      <c r="E27" s="283"/>
      <c r="F27" s="144"/>
      <c r="G27" s="1"/>
      <c r="I27" s="1"/>
      <c r="J27" s="1"/>
      <c r="K27" s="1"/>
      <c r="L27" s="1"/>
      <c r="M27" s="1"/>
    </row>
    <row r="28" spans="1:25" ht="15.75" customHeight="1">
      <c r="A28" s="1"/>
      <c r="B28" s="284" t="s">
        <v>454</v>
      </c>
      <c r="C28" s="285" t="s">
        <v>455</v>
      </c>
      <c r="D28" s="286">
        <v>8300</v>
      </c>
      <c r="E28" s="287"/>
      <c r="F28" s="144"/>
      <c r="G28" s="1"/>
      <c r="I28" s="1"/>
      <c r="J28" s="1"/>
      <c r="K28" s="1"/>
      <c r="L28" s="1"/>
      <c r="M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25" ht="15.75" customHeight="1">
      <c r="A30" s="1"/>
      <c r="G30" s="1"/>
      <c r="H30" s="1"/>
      <c r="I30" s="1"/>
      <c r="J30" s="1"/>
      <c r="K30" s="1"/>
      <c r="L30" s="1"/>
      <c r="M30" s="1"/>
    </row>
    <row r="31" spans="1:25">
      <c r="A31" s="1"/>
      <c r="B31" s="496" t="s">
        <v>456</v>
      </c>
      <c r="C31" s="497"/>
      <c r="D31" s="497"/>
      <c r="E31" s="498"/>
      <c r="F31" s="144"/>
      <c r="G31" s="1"/>
    </row>
    <row r="32" spans="1:25">
      <c r="A32" s="1"/>
      <c r="B32" s="499"/>
      <c r="C32" s="494"/>
      <c r="D32" s="494"/>
      <c r="E32" s="500"/>
      <c r="F32" s="144"/>
      <c r="G32" s="1"/>
    </row>
    <row r="33" spans="1:9" ht="33" customHeight="1">
      <c r="A33" s="1"/>
      <c r="B33" s="288" t="s">
        <v>457</v>
      </c>
      <c r="C33" s="289" t="s">
        <v>393</v>
      </c>
      <c r="D33" s="290" t="s">
        <v>458</v>
      </c>
      <c r="E33" s="291" t="s">
        <v>459</v>
      </c>
      <c r="F33" s="144"/>
      <c r="G33" s="1"/>
    </row>
    <row r="34" spans="1:9" ht="15.75" customHeight="1">
      <c r="A34" s="1"/>
      <c r="B34" s="292" t="s">
        <v>460</v>
      </c>
      <c r="C34" s="293" t="s">
        <v>461</v>
      </c>
      <c r="D34" s="294">
        <v>1240</v>
      </c>
      <c r="E34" s="295">
        <v>1340</v>
      </c>
      <c r="F34" s="144"/>
      <c r="G34" s="1"/>
      <c r="H34" s="296"/>
      <c r="I34" s="296"/>
    </row>
    <row r="35" spans="1:9" ht="15.75" customHeight="1">
      <c r="A35" s="1"/>
      <c r="B35" s="292" t="s">
        <v>462</v>
      </c>
      <c r="C35" s="293">
        <v>25</v>
      </c>
      <c r="D35" s="294">
        <v>1335</v>
      </c>
      <c r="E35" s="295">
        <v>1430</v>
      </c>
      <c r="F35" s="297"/>
      <c r="G35" s="1"/>
      <c r="H35" s="296"/>
      <c r="I35" s="296"/>
    </row>
    <row r="36" spans="1:9" ht="15.75" customHeight="1">
      <c r="A36" s="1"/>
      <c r="B36" s="292" t="s">
        <v>463</v>
      </c>
      <c r="C36" s="293" t="s">
        <v>464</v>
      </c>
      <c r="D36" s="294">
        <v>1495</v>
      </c>
      <c r="E36" s="295">
        <v>1620</v>
      </c>
      <c r="F36" s="297"/>
      <c r="G36" s="1"/>
      <c r="H36" s="296"/>
      <c r="I36" s="296"/>
    </row>
    <row r="37" spans="1:9" ht="15.75" customHeight="1">
      <c r="A37" s="1"/>
      <c r="B37" s="292" t="s">
        <v>465</v>
      </c>
      <c r="C37" s="293">
        <v>50</v>
      </c>
      <c r="D37" s="294">
        <v>1600</v>
      </c>
      <c r="E37" s="295">
        <v>1750</v>
      </c>
      <c r="F37" s="144"/>
      <c r="G37" s="1"/>
      <c r="H37" s="296"/>
      <c r="I37" s="296"/>
    </row>
    <row r="38" spans="1:9" ht="15.75" customHeight="1">
      <c r="A38" s="1"/>
      <c r="B38" s="292" t="s">
        <v>466</v>
      </c>
      <c r="C38" s="293">
        <v>65</v>
      </c>
      <c r="D38" s="294">
        <v>1960</v>
      </c>
      <c r="E38" s="295">
        <v>2090</v>
      </c>
      <c r="F38" s="297"/>
      <c r="G38" s="1"/>
      <c r="H38" s="296"/>
      <c r="I38" s="296"/>
    </row>
    <row r="39" spans="1:9" ht="15.75" customHeight="1">
      <c r="A39" s="1"/>
      <c r="B39" s="292" t="s">
        <v>467</v>
      </c>
      <c r="C39" s="293">
        <v>80</v>
      </c>
      <c r="D39" s="294">
        <v>2080</v>
      </c>
      <c r="E39" s="295">
        <v>2210</v>
      </c>
      <c r="F39" s="144"/>
      <c r="G39" s="1"/>
      <c r="H39" s="296"/>
      <c r="I39" s="296"/>
    </row>
    <row r="40" spans="1:9" ht="33" customHeight="1">
      <c r="A40" s="1"/>
      <c r="B40" s="288" t="s">
        <v>457</v>
      </c>
      <c r="C40" s="298" t="s">
        <v>393</v>
      </c>
      <c r="D40" s="299" t="s">
        <v>468</v>
      </c>
      <c r="E40" s="300" t="s">
        <v>469</v>
      </c>
      <c r="F40" s="1"/>
      <c r="G40" s="1"/>
      <c r="H40" s="144"/>
      <c r="I40" s="144"/>
    </row>
    <row r="41" spans="1:9" ht="15.75" customHeight="1">
      <c r="A41" s="1"/>
      <c r="B41" s="292" t="s">
        <v>470</v>
      </c>
      <c r="C41" s="293">
        <v>100</v>
      </c>
      <c r="D41" s="294">
        <v>3010</v>
      </c>
      <c r="E41" s="295"/>
      <c r="F41" s="1"/>
      <c r="G41" s="296"/>
      <c r="H41" s="144"/>
      <c r="I41" s="144"/>
    </row>
    <row r="42" spans="1:9" ht="15.75" customHeight="1">
      <c r="A42" s="1"/>
      <c r="B42" s="292" t="s">
        <v>471</v>
      </c>
      <c r="C42" s="293">
        <v>150</v>
      </c>
      <c r="D42" s="294">
        <v>4000</v>
      </c>
      <c r="E42" s="295"/>
      <c r="F42" s="1"/>
      <c r="G42" s="296"/>
      <c r="H42" s="144"/>
      <c r="I42" s="144"/>
    </row>
    <row r="43" spans="1:9" ht="15.75" customHeight="1">
      <c r="A43" s="1"/>
      <c r="B43" s="292" t="s">
        <v>472</v>
      </c>
      <c r="C43" s="293">
        <v>200</v>
      </c>
      <c r="D43" s="294"/>
      <c r="E43" s="295">
        <v>5240</v>
      </c>
      <c r="F43" s="1"/>
      <c r="G43" s="296"/>
      <c r="H43" s="144"/>
      <c r="I43" s="144"/>
    </row>
    <row r="44" spans="1:9" ht="15.75" customHeight="1">
      <c r="A44" s="1"/>
      <c r="B44" s="292" t="s">
        <v>473</v>
      </c>
      <c r="C44" s="293">
        <v>250</v>
      </c>
      <c r="D44" s="294"/>
      <c r="E44" s="295">
        <v>6000</v>
      </c>
      <c r="F44" s="1"/>
      <c r="G44" s="1"/>
      <c r="H44" s="301"/>
      <c r="I44" s="144"/>
    </row>
    <row r="45" spans="1:9" ht="15.75" customHeight="1">
      <c r="A45" s="1"/>
      <c r="B45" s="292" t="s">
        <v>474</v>
      </c>
      <c r="C45" s="293" t="s">
        <v>475</v>
      </c>
      <c r="D45" s="294"/>
      <c r="E45" s="295">
        <v>7050</v>
      </c>
      <c r="F45" s="1"/>
      <c r="G45" s="1"/>
      <c r="H45" s="301"/>
      <c r="I45" s="144"/>
    </row>
    <row r="46" spans="1:9" ht="15.75" customHeight="1">
      <c r="A46" s="1"/>
      <c r="B46" s="292" t="s">
        <v>476</v>
      </c>
      <c r="C46" s="293" t="s">
        <v>477</v>
      </c>
      <c r="D46" s="294"/>
      <c r="E46" s="295">
        <v>9240</v>
      </c>
      <c r="F46" s="1"/>
      <c r="G46" s="1"/>
      <c r="H46" s="144"/>
      <c r="I46" s="144"/>
    </row>
    <row r="47" spans="1:9" ht="15.75" customHeight="1">
      <c r="A47" s="1"/>
      <c r="B47" s="292" t="s">
        <v>478</v>
      </c>
      <c r="C47" s="293" t="s">
        <v>479</v>
      </c>
      <c r="D47" s="294"/>
      <c r="E47" s="295">
        <v>11200</v>
      </c>
      <c r="F47" s="1"/>
      <c r="G47" s="1"/>
      <c r="H47" s="144"/>
      <c r="I47" s="144"/>
    </row>
    <row r="48" spans="1:9" ht="15.75" customHeight="1">
      <c r="A48" s="1"/>
      <c r="B48" s="292" t="s">
        <v>480</v>
      </c>
      <c r="C48" s="293">
        <v>600</v>
      </c>
      <c r="D48" s="294"/>
      <c r="E48" s="295">
        <v>12400</v>
      </c>
      <c r="F48" s="1"/>
      <c r="G48" s="1"/>
      <c r="I48" s="144"/>
    </row>
    <row r="49" spans="1:9" ht="15.75" customHeight="1">
      <c r="A49" s="1"/>
      <c r="B49" s="292" t="s">
        <v>481</v>
      </c>
      <c r="C49" s="293">
        <v>700</v>
      </c>
      <c r="D49" s="294"/>
      <c r="E49" s="295">
        <v>14300</v>
      </c>
      <c r="F49" s="1"/>
      <c r="G49" s="1"/>
      <c r="I49" s="144"/>
    </row>
    <row r="50" spans="1:9" ht="15.75" customHeight="1">
      <c r="A50" s="1"/>
      <c r="B50" s="292" t="s">
        <v>482</v>
      </c>
      <c r="C50" s="293" t="s">
        <v>483</v>
      </c>
      <c r="D50" s="294"/>
      <c r="E50" s="295">
        <v>15400</v>
      </c>
      <c r="F50" s="1"/>
      <c r="G50" s="1"/>
      <c r="I50" s="144"/>
    </row>
    <row r="51" spans="1:9" ht="15.75" customHeight="1">
      <c r="A51" s="1"/>
      <c r="B51" s="302" t="s">
        <v>484</v>
      </c>
      <c r="C51" s="303" t="s">
        <v>485</v>
      </c>
      <c r="D51" s="304"/>
      <c r="E51" s="305">
        <v>19200</v>
      </c>
      <c r="F51" s="1"/>
      <c r="G51" s="1"/>
      <c r="I51" s="144"/>
    </row>
    <row r="52" spans="1:9" ht="15.75" customHeight="1">
      <c r="A52" s="1"/>
      <c r="B52" s="306" t="s">
        <v>486</v>
      </c>
      <c r="C52" s="307">
        <v>1500</v>
      </c>
      <c r="D52" s="308"/>
      <c r="E52" s="309">
        <v>25900</v>
      </c>
      <c r="F52" s="1"/>
      <c r="G52" s="1"/>
      <c r="I52" s="144"/>
    </row>
    <row r="53" spans="1:9" ht="15.75" customHeight="1"/>
    <row r="54" spans="1:9" ht="15.75" customHeight="1"/>
    <row r="55" spans="1:9" ht="15.75" customHeight="1"/>
    <row r="56" spans="1:9" ht="30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</sheetData>
  <mergeCells count="5">
    <mergeCell ref="B2:E2"/>
    <mergeCell ref="H2:J2"/>
    <mergeCell ref="H13:J13"/>
    <mergeCell ref="B18:E19"/>
    <mergeCell ref="B31:E32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998"/>
  <sheetViews>
    <sheetView workbookViewId="0"/>
  </sheetViews>
  <sheetFormatPr defaultColWidth="14.42578125" defaultRowHeight="15" customHeight="1"/>
  <cols>
    <col min="1" max="1" width="2.7109375" customWidth="1"/>
    <col min="2" max="2" width="19.7109375" customWidth="1"/>
    <col min="3" max="3" width="37" customWidth="1"/>
    <col min="4" max="4" width="16.28515625" customWidth="1"/>
    <col min="5" max="6" width="15" customWidth="1"/>
    <col min="7" max="7" width="12.140625" customWidth="1"/>
    <col min="8" max="8" width="13.85546875" customWidth="1"/>
    <col min="9" max="9" width="10.85546875" customWidth="1"/>
    <col min="10" max="10" width="18.140625" customWidth="1"/>
    <col min="11" max="11" width="10.7109375" customWidth="1"/>
    <col min="12" max="12" width="13.5703125" customWidth="1"/>
    <col min="13" max="13" width="23.28515625" customWidth="1"/>
    <col min="14" max="14" width="17.7109375" customWidth="1"/>
    <col min="15" max="26" width="8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509" t="s">
        <v>487</v>
      </c>
      <c r="C3" s="418"/>
      <c r="D3" s="512"/>
      <c r="E3" s="513" t="s">
        <v>488</v>
      </c>
      <c r="F3" s="4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1.25" customHeight="1">
      <c r="A4" s="1"/>
      <c r="B4" s="310" t="s">
        <v>489</v>
      </c>
      <c r="C4" s="6" t="s">
        <v>490</v>
      </c>
      <c r="D4" s="6" t="s">
        <v>393</v>
      </c>
      <c r="E4" s="6" t="s">
        <v>491</v>
      </c>
      <c r="F4" s="10" t="s">
        <v>492</v>
      </c>
      <c r="G4" s="1"/>
      <c r="H4" s="487" t="s">
        <v>391</v>
      </c>
      <c r="I4" s="432"/>
      <c r="J4" s="433"/>
      <c r="K4" s="1"/>
      <c r="L4" s="514" t="s">
        <v>493</v>
      </c>
      <c r="M4" s="415"/>
      <c r="N4" s="4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>
      <c r="A5" s="1"/>
      <c r="B5" s="310"/>
      <c r="C5" s="6"/>
      <c r="D5" s="6"/>
      <c r="E5" s="6" t="s">
        <v>14</v>
      </c>
      <c r="F5" s="311" t="s">
        <v>15</v>
      </c>
      <c r="G5" s="1"/>
      <c r="H5" s="247" t="s">
        <v>392</v>
      </c>
      <c r="I5" s="248" t="s">
        <v>395</v>
      </c>
      <c r="J5" s="249" t="s">
        <v>15</v>
      </c>
      <c r="K5" s="1"/>
      <c r="L5" s="312" t="s">
        <v>494</v>
      </c>
      <c r="M5" s="313" t="s">
        <v>495</v>
      </c>
      <c r="N5" s="314" t="s">
        <v>496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315" t="s">
        <v>497</v>
      </c>
      <c r="C6" s="316" t="s">
        <v>498</v>
      </c>
      <c r="D6" s="317" t="s">
        <v>499</v>
      </c>
      <c r="E6" s="16" t="s">
        <v>500</v>
      </c>
      <c r="F6" s="318">
        <v>630</v>
      </c>
      <c r="G6" s="1"/>
      <c r="H6" s="255" t="s">
        <v>398</v>
      </c>
      <c r="I6" s="256">
        <v>0.35</v>
      </c>
      <c r="J6" s="257">
        <v>340</v>
      </c>
      <c r="K6" s="1"/>
      <c r="L6" s="319" t="s">
        <v>501</v>
      </c>
      <c r="M6" s="320" t="s">
        <v>502</v>
      </c>
      <c r="N6" s="321" t="s">
        <v>119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15"/>
      <c r="C7" s="316" t="s">
        <v>503</v>
      </c>
      <c r="D7" s="317"/>
      <c r="E7" s="30" t="s">
        <v>504</v>
      </c>
      <c r="F7" s="322">
        <v>630</v>
      </c>
      <c r="G7" s="1"/>
      <c r="H7" s="255" t="s">
        <v>402</v>
      </c>
      <c r="I7" s="256">
        <v>0.6</v>
      </c>
      <c r="J7" s="257">
        <v>440</v>
      </c>
      <c r="K7" s="1"/>
      <c r="L7" s="319" t="s">
        <v>505</v>
      </c>
      <c r="M7" s="320" t="s">
        <v>506</v>
      </c>
      <c r="N7" s="321" t="s">
        <v>119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315" t="s">
        <v>507</v>
      </c>
      <c r="C8" s="316" t="s">
        <v>498</v>
      </c>
      <c r="D8" s="317" t="s">
        <v>508</v>
      </c>
      <c r="E8" s="30" t="s">
        <v>509</v>
      </c>
      <c r="F8" s="322">
        <v>630</v>
      </c>
      <c r="G8" s="1"/>
      <c r="H8" s="255" t="s">
        <v>406</v>
      </c>
      <c r="I8" s="256">
        <v>0.8</v>
      </c>
      <c r="J8" s="257">
        <v>480</v>
      </c>
      <c r="K8" s="1"/>
      <c r="L8" s="319" t="s">
        <v>510</v>
      </c>
      <c r="M8" s="320" t="s">
        <v>511</v>
      </c>
      <c r="N8" s="321" t="s">
        <v>119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15"/>
      <c r="C9" s="316" t="s">
        <v>503</v>
      </c>
      <c r="D9" s="317"/>
      <c r="E9" s="30" t="s">
        <v>297</v>
      </c>
      <c r="F9" s="322">
        <v>630</v>
      </c>
      <c r="G9" s="1"/>
      <c r="H9" s="255" t="s">
        <v>410</v>
      </c>
      <c r="I9" s="256">
        <v>1</v>
      </c>
      <c r="J9" s="257">
        <v>530</v>
      </c>
      <c r="K9" s="1"/>
      <c r="L9" s="319" t="s">
        <v>512</v>
      </c>
      <c r="M9" s="320" t="s">
        <v>513</v>
      </c>
      <c r="N9" s="321" t="s">
        <v>119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315" t="s">
        <v>514</v>
      </c>
      <c r="C10" s="316" t="s">
        <v>498</v>
      </c>
      <c r="D10" s="317" t="s">
        <v>515</v>
      </c>
      <c r="E10" s="30" t="s">
        <v>516</v>
      </c>
      <c r="F10" s="322">
        <v>630</v>
      </c>
      <c r="G10" s="1"/>
      <c r="H10" s="255" t="s">
        <v>414</v>
      </c>
      <c r="I10" s="256">
        <v>1.5</v>
      </c>
      <c r="J10" s="257">
        <v>670</v>
      </c>
      <c r="K10" s="1"/>
      <c r="L10" s="319" t="s">
        <v>517</v>
      </c>
      <c r="M10" s="320" t="s">
        <v>518</v>
      </c>
      <c r="N10" s="321" t="s">
        <v>119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315"/>
      <c r="C11" s="316" t="s">
        <v>503</v>
      </c>
      <c r="D11" s="317"/>
      <c r="E11" s="30" t="s">
        <v>519</v>
      </c>
      <c r="F11" s="322">
        <v>630</v>
      </c>
      <c r="G11" s="1"/>
      <c r="H11" s="255" t="s">
        <v>418</v>
      </c>
      <c r="I11" s="256">
        <v>2</v>
      </c>
      <c r="J11" s="257">
        <v>890</v>
      </c>
      <c r="K11" s="1"/>
      <c r="L11" s="319" t="s">
        <v>520</v>
      </c>
      <c r="M11" s="320" t="s">
        <v>521</v>
      </c>
      <c r="N11" s="321" t="s">
        <v>119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315" t="s">
        <v>522</v>
      </c>
      <c r="C12" s="316" t="s">
        <v>523</v>
      </c>
      <c r="D12" s="317" t="s">
        <v>412</v>
      </c>
      <c r="E12" s="30" t="s">
        <v>524</v>
      </c>
      <c r="F12" s="322">
        <v>630</v>
      </c>
      <c r="G12" s="1"/>
      <c r="H12" s="255" t="s">
        <v>422</v>
      </c>
      <c r="I12" s="256">
        <v>3</v>
      </c>
      <c r="J12" s="257">
        <v>1120</v>
      </c>
      <c r="K12" s="1"/>
      <c r="L12" s="323" t="s">
        <v>525</v>
      </c>
      <c r="M12" s="324" t="s">
        <v>526</v>
      </c>
      <c r="N12" s="321" t="s">
        <v>119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315"/>
      <c r="C13" s="316" t="s">
        <v>527</v>
      </c>
      <c r="D13" s="317" t="s">
        <v>416</v>
      </c>
      <c r="E13" s="30" t="s">
        <v>528</v>
      </c>
      <c r="F13" s="322">
        <v>630</v>
      </c>
      <c r="G13" s="1"/>
      <c r="H13" s="255" t="s">
        <v>426</v>
      </c>
      <c r="I13" s="256">
        <v>4</v>
      </c>
      <c r="J13" s="265" t="s">
        <v>119</v>
      </c>
      <c r="K13" s="1"/>
      <c r="L13" s="144" t="s">
        <v>529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315" t="s">
        <v>530</v>
      </c>
      <c r="C14" s="316" t="s">
        <v>527</v>
      </c>
      <c r="D14" s="317" t="s">
        <v>420</v>
      </c>
      <c r="E14" s="30" t="s">
        <v>531</v>
      </c>
      <c r="F14" s="322">
        <v>630</v>
      </c>
      <c r="G14" s="1"/>
      <c r="H14" s="266" t="s">
        <v>430</v>
      </c>
      <c r="I14" s="267">
        <v>5</v>
      </c>
      <c r="J14" s="268" t="s">
        <v>119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315"/>
      <c r="C15" s="316" t="s">
        <v>532</v>
      </c>
      <c r="D15" s="317" t="s">
        <v>533</v>
      </c>
      <c r="E15" s="30" t="s">
        <v>534</v>
      </c>
      <c r="F15" s="322">
        <v>630</v>
      </c>
      <c r="G15" s="1"/>
      <c r="H15" s="488" t="s">
        <v>434</v>
      </c>
      <c r="I15" s="489"/>
      <c r="J15" s="48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315" t="s">
        <v>535</v>
      </c>
      <c r="C16" s="316" t="s">
        <v>536</v>
      </c>
      <c r="D16" s="317" t="s">
        <v>537</v>
      </c>
      <c r="E16" s="30" t="s">
        <v>538</v>
      </c>
      <c r="F16" s="322">
        <v>750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315"/>
      <c r="C17" s="325" t="s">
        <v>539</v>
      </c>
      <c r="D17" s="326" t="s">
        <v>540</v>
      </c>
      <c r="E17" s="30" t="s">
        <v>541</v>
      </c>
      <c r="F17" s="322">
        <v>750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327" t="s">
        <v>542</v>
      </c>
      <c r="C18" s="328" t="s">
        <v>539</v>
      </c>
      <c r="D18" s="329" t="s">
        <v>543</v>
      </c>
      <c r="E18" s="330">
        <v>242000</v>
      </c>
      <c r="F18" s="331">
        <v>750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501" t="s">
        <v>544</v>
      </c>
      <c r="C21" s="502"/>
      <c r="D21" s="502"/>
      <c r="E21" s="502"/>
      <c r="F21" s="50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.75" customHeight="1">
      <c r="A22" s="1"/>
      <c r="B22" s="507" t="s">
        <v>545</v>
      </c>
      <c r="C22" s="435"/>
      <c r="D22" s="435"/>
      <c r="E22" s="508"/>
      <c r="F22" s="332" t="s">
        <v>546</v>
      </c>
      <c r="H22" s="504" t="s">
        <v>488</v>
      </c>
      <c r="I22" s="415"/>
      <c r="J22" s="50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6.5" customHeight="1">
      <c r="A23" s="1"/>
      <c r="B23" s="333" t="s">
        <v>489</v>
      </c>
      <c r="C23" s="6" t="s">
        <v>547</v>
      </c>
      <c r="D23" s="6" t="s">
        <v>393</v>
      </c>
      <c r="E23" s="10" t="s">
        <v>14</v>
      </c>
      <c r="F23" s="334" t="s">
        <v>14</v>
      </c>
      <c r="H23" s="8" t="s">
        <v>548</v>
      </c>
      <c r="I23" s="335" t="s">
        <v>549</v>
      </c>
      <c r="J23" s="336" t="s">
        <v>550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337" t="s">
        <v>497</v>
      </c>
      <c r="C24" s="338" t="s">
        <v>551</v>
      </c>
      <c r="D24" s="339" t="s">
        <v>499</v>
      </c>
      <c r="E24" s="40">
        <v>124800</v>
      </c>
      <c r="F24" s="340">
        <v>137280</v>
      </c>
      <c r="H24" s="341" t="s">
        <v>552</v>
      </c>
      <c r="I24" s="342">
        <v>9500</v>
      </c>
      <c r="J24" s="343">
        <v>16200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337" t="s">
        <v>553</v>
      </c>
      <c r="C25" s="338" t="s">
        <v>554</v>
      </c>
      <c r="D25" s="339" t="s">
        <v>555</v>
      </c>
      <c r="E25" s="40">
        <v>134300</v>
      </c>
      <c r="F25" s="340">
        <v>147730</v>
      </c>
      <c r="H25" s="344" t="s">
        <v>556</v>
      </c>
      <c r="I25" s="345">
        <v>11500</v>
      </c>
      <c r="J25" s="346">
        <v>17400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37" t="s">
        <v>557</v>
      </c>
      <c r="C26" s="338" t="s">
        <v>558</v>
      </c>
      <c r="D26" s="339" t="s">
        <v>555</v>
      </c>
      <c r="E26" s="40">
        <v>175000</v>
      </c>
      <c r="F26" s="340">
        <v>192500</v>
      </c>
      <c r="G26" s="144"/>
      <c r="H26" s="144"/>
      <c r="I26" s="14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37"/>
      <c r="C27" s="338" t="s">
        <v>559</v>
      </c>
      <c r="D27" s="339" t="s">
        <v>560</v>
      </c>
      <c r="E27" s="40">
        <v>178000</v>
      </c>
      <c r="F27" s="340">
        <v>195800</v>
      </c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37"/>
      <c r="C28" s="338" t="s">
        <v>561</v>
      </c>
      <c r="D28" s="339" t="s">
        <v>562</v>
      </c>
      <c r="E28" s="40">
        <v>181800</v>
      </c>
      <c r="F28" s="340">
        <v>199980</v>
      </c>
      <c r="G28" s="144"/>
      <c r="H28" s="144"/>
      <c r="I28" s="14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37" t="s">
        <v>530</v>
      </c>
      <c r="C29" s="338" t="s">
        <v>563</v>
      </c>
      <c r="D29" s="339" t="s">
        <v>560</v>
      </c>
      <c r="E29" s="40">
        <v>195400</v>
      </c>
      <c r="F29" s="340">
        <v>213200</v>
      </c>
      <c r="G29" s="296"/>
      <c r="H29" s="144"/>
      <c r="I29" s="14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37"/>
      <c r="C30" s="338" t="s">
        <v>564</v>
      </c>
      <c r="D30" s="339" t="s">
        <v>562</v>
      </c>
      <c r="E30" s="40">
        <v>199200</v>
      </c>
      <c r="F30" s="340">
        <v>217380</v>
      </c>
      <c r="G30" s="144"/>
      <c r="H30" s="144"/>
      <c r="I30" s="14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37" t="s">
        <v>565</v>
      </c>
      <c r="C31" s="338" t="s">
        <v>566</v>
      </c>
      <c r="D31" s="339" t="s">
        <v>537</v>
      </c>
      <c r="E31" s="40">
        <v>390900</v>
      </c>
      <c r="F31" s="340" t="s">
        <v>119</v>
      </c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47" t="s">
        <v>567</v>
      </c>
      <c r="C32" s="348" t="s">
        <v>566</v>
      </c>
      <c r="D32" s="349" t="s">
        <v>537</v>
      </c>
      <c r="E32" s="350">
        <v>422000</v>
      </c>
      <c r="F32" s="351" t="s">
        <v>119</v>
      </c>
      <c r="G32" s="144"/>
      <c r="H32" s="144"/>
      <c r="I32" s="14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70"/>
      <c r="E33" s="352"/>
      <c r="F33" s="144"/>
      <c r="G33" s="144"/>
      <c r="H33" s="144"/>
      <c r="I33" s="14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506" t="s">
        <v>568</v>
      </c>
      <c r="D35" s="415"/>
      <c r="E35" s="4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C36" s="353" t="s">
        <v>569</v>
      </c>
      <c r="D36" s="92" t="s">
        <v>570</v>
      </c>
      <c r="E36" s="354" t="s">
        <v>15</v>
      </c>
    </row>
    <row r="37" spans="1:26" ht="15" customHeight="1">
      <c r="C37" s="355" t="s">
        <v>571</v>
      </c>
      <c r="D37" s="356"/>
      <c r="E37" s="357"/>
    </row>
    <row r="38" spans="1:26" ht="15" customHeight="1">
      <c r="C38" s="355" t="s">
        <v>572</v>
      </c>
      <c r="D38" s="356"/>
      <c r="E38" s="357"/>
    </row>
    <row r="39" spans="1:26" ht="15" customHeight="1">
      <c r="C39" s="355" t="s">
        <v>573</v>
      </c>
      <c r="D39" s="356"/>
      <c r="E39" s="357"/>
    </row>
    <row r="40" spans="1:26" ht="15" customHeight="1">
      <c r="C40" s="355" t="s">
        <v>574</v>
      </c>
      <c r="D40" s="356"/>
      <c r="E40" s="357"/>
    </row>
    <row r="41" spans="1:26" ht="15" customHeight="1">
      <c r="C41" s="355" t="s">
        <v>575</v>
      </c>
      <c r="D41" s="356"/>
      <c r="E41" s="357"/>
    </row>
    <row r="42" spans="1:26" ht="15" customHeight="1">
      <c r="C42" s="355"/>
      <c r="D42" s="356"/>
      <c r="E42" s="357"/>
    </row>
    <row r="43" spans="1:26" ht="15" customHeight="1">
      <c r="C43" s="358"/>
      <c r="D43" s="359"/>
      <c r="E43" s="360"/>
    </row>
    <row r="45" spans="1:26" ht="15" customHeight="1">
      <c r="C45" s="144"/>
      <c r="D45" s="144"/>
      <c r="E45" s="144"/>
    </row>
    <row r="46" spans="1:26" ht="15.75" customHeight="1">
      <c r="A46" s="1"/>
      <c r="B46" s="1"/>
      <c r="C46" s="509" t="s">
        <v>576</v>
      </c>
      <c r="D46" s="418"/>
      <c r="E46" s="419"/>
      <c r="G46" s="506" t="s">
        <v>577</v>
      </c>
      <c r="H46" s="415"/>
      <c r="I46" s="41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" customHeight="1">
      <c r="A47" s="1"/>
      <c r="B47" s="1"/>
      <c r="C47" s="8" t="s">
        <v>569</v>
      </c>
      <c r="D47" s="6" t="s">
        <v>578</v>
      </c>
      <c r="E47" s="10" t="s">
        <v>14</v>
      </c>
      <c r="G47" s="361" t="s">
        <v>579</v>
      </c>
      <c r="H47" s="6" t="s">
        <v>580</v>
      </c>
      <c r="I47" s="7" t="s">
        <v>14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C48" s="362" t="s">
        <v>581</v>
      </c>
      <c r="D48" s="363">
        <v>2054</v>
      </c>
      <c r="E48" s="364">
        <v>35800</v>
      </c>
      <c r="G48" s="365">
        <v>1</v>
      </c>
      <c r="H48" s="366">
        <f t="shared" ref="H48:H55" si="0">G48*D48</f>
        <v>2054</v>
      </c>
      <c r="I48" s="367">
        <f t="shared" ref="I48:I55" si="1">G48*E48</f>
        <v>35800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C49" s="362" t="s">
        <v>582</v>
      </c>
      <c r="D49" s="363">
        <v>800</v>
      </c>
      <c r="E49" s="368">
        <v>33600</v>
      </c>
      <c r="G49" s="369">
        <v>1</v>
      </c>
      <c r="H49" s="366">
        <f t="shared" si="0"/>
        <v>800</v>
      </c>
      <c r="I49" s="367">
        <f t="shared" si="1"/>
        <v>33600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3.5" customHeight="1">
      <c r="A50" s="1"/>
      <c r="C50" s="370" t="s">
        <v>583</v>
      </c>
      <c r="D50" s="371">
        <v>1200</v>
      </c>
      <c r="E50" s="368">
        <v>60400</v>
      </c>
      <c r="G50" s="369">
        <v>0</v>
      </c>
      <c r="H50" s="366">
        <f t="shared" si="0"/>
        <v>0</v>
      </c>
      <c r="I50" s="367">
        <f t="shared" si="1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2.75" customHeight="1">
      <c r="A51" s="1"/>
      <c r="C51" s="370" t="s">
        <v>584</v>
      </c>
      <c r="D51" s="371">
        <v>2200</v>
      </c>
      <c r="E51" s="364">
        <v>68800</v>
      </c>
      <c r="G51" s="369">
        <v>1</v>
      </c>
      <c r="H51" s="366">
        <f t="shared" si="0"/>
        <v>2200</v>
      </c>
      <c r="I51" s="367">
        <f t="shared" si="1"/>
        <v>68800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C52" s="362" t="s">
        <v>585</v>
      </c>
      <c r="D52" s="363">
        <v>664</v>
      </c>
      <c r="E52" s="368">
        <v>28300</v>
      </c>
      <c r="G52" s="369">
        <v>1</v>
      </c>
      <c r="H52" s="366">
        <f t="shared" si="0"/>
        <v>664</v>
      </c>
      <c r="I52" s="367">
        <f t="shared" si="1"/>
        <v>28300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C53" s="362" t="s">
        <v>586</v>
      </c>
      <c r="D53" s="363">
        <v>795</v>
      </c>
      <c r="E53" s="368">
        <v>66100</v>
      </c>
      <c r="G53" s="369"/>
      <c r="H53" s="366">
        <f t="shared" si="0"/>
        <v>0</v>
      </c>
      <c r="I53" s="367">
        <f t="shared" si="1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C54" s="362" t="s">
        <v>587</v>
      </c>
      <c r="D54" s="363">
        <v>795</v>
      </c>
      <c r="E54" s="368">
        <v>72000</v>
      </c>
      <c r="G54" s="369"/>
      <c r="H54" s="366">
        <f t="shared" si="0"/>
        <v>0</v>
      </c>
      <c r="I54" s="367">
        <f t="shared" si="1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C55" s="362" t="s">
        <v>588</v>
      </c>
      <c r="D55" s="363">
        <v>795</v>
      </c>
      <c r="E55" s="368">
        <v>85000</v>
      </c>
      <c r="G55" s="369">
        <v>1</v>
      </c>
      <c r="H55" s="366">
        <f t="shared" si="0"/>
        <v>795</v>
      </c>
      <c r="I55" s="367">
        <f t="shared" si="1"/>
        <v>85000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C56" s="372" t="s">
        <v>589</v>
      </c>
      <c r="D56" s="373">
        <v>795</v>
      </c>
      <c r="E56" s="132" t="s">
        <v>119</v>
      </c>
      <c r="G56" s="374" t="s">
        <v>590</v>
      </c>
      <c r="H56" s="375">
        <f t="shared" ref="H56:I56" si="2">SUM(H48:H55)</f>
        <v>6513</v>
      </c>
      <c r="I56" s="376">
        <f t="shared" si="2"/>
        <v>251500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C57" s="144"/>
      <c r="D57" s="377"/>
      <c r="E57" s="1"/>
      <c r="G57" s="378"/>
      <c r="H57" s="379"/>
      <c r="I57" s="37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380"/>
      <c r="D59" s="381"/>
      <c r="E59" s="381"/>
      <c r="F59" s="381"/>
      <c r="G59" s="381"/>
      <c r="H59" s="381"/>
      <c r="I59" s="381"/>
      <c r="J59" s="38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510" t="s">
        <v>591</v>
      </c>
      <c r="D60" s="415"/>
      <c r="E60" s="415"/>
      <c r="F60" s="415"/>
      <c r="G60" s="415"/>
      <c r="H60" s="415"/>
      <c r="I60" s="511"/>
      <c r="J60" s="38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5.25" customHeight="1">
      <c r="A61" s="1"/>
      <c r="B61" s="1"/>
      <c r="C61" s="384" t="s">
        <v>592</v>
      </c>
      <c r="D61" s="482" t="s">
        <v>593</v>
      </c>
      <c r="E61" s="435"/>
      <c r="F61" s="447"/>
      <c r="G61" s="482" t="s">
        <v>594</v>
      </c>
      <c r="H61" s="435"/>
      <c r="I61" s="447"/>
      <c r="J61" s="385" t="s">
        <v>595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384"/>
      <c r="D62" s="228" t="s">
        <v>596</v>
      </c>
      <c r="E62" s="228" t="s">
        <v>597</v>
      </c>
      <c r="F62" s="228" t="s">
        <v>14</v>
      </c>
      <c r="G62" s="228" t="s">
        <v>598</v>
      </c>
      <c r="H62" s="228" t="s">
        <v>599</v>
      </c>
      <c r="I62" s="228" t="s">
        <v>14</v>
      </c>
      <c r="J62" s="38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387" t="s">
        <v>600</v>
      </c>
      <c r="D63" s="388">
        <v>1.2</v>
      </c>
      <c r="E63" s="363">
        <v>4.8</v>
      </c>
      <c r="F63" s="99"/>
      <c r="G63" s="389">
        <v>2</v>
      </c>
      <c r="H63" s="363">
        <v>0.55000000000000004</v>
      </c>
      <c r="I63" s="99"/>
      <c r="J63" s="390"/>
      <c r="K63" s="391"/>
      <c r="L63" s="39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387"/>
      <c r="D64" s="388">
        <v>1.6</v>
      </c>
      <c r="E64" s="363">
        <v>6.4</v>
      </c>
      <c r="F64" s="99"/>
      <c r="G64" s="389">
        <v>2</v>
      </c>
      <c r="H64" s="363">
        <v>0.75</v>
      </c>
      <c r="I64" s="110"/>
      <c r="J64" s="39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387"/>
      <c r="D65" s="388">
        <v>2</v>
      </c>
      <c r="E65" s="363">
        <v>8</v>
      </c>
      <c r="F65" s="99"/>
      <c r="G65" s="389">
        <v>2</v>
      </c>
      <c r="H65" s="363">
        <v>0.92</v>
      </c>
      <c r="I65" s="110"/>
      <c r="J65" s="39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387" t="s">
        <v>601</v>
      </c>
      <c r="D66" s="388">
        <v>1.4</v>
      </c>
      <c r="E66" s="363">
        <v>12.6</v>
      </c>
      <c r="F66" s="99"/>
      <c r="G66" s="389">
        <v>3</v>
      </c>
      <c r="H66" s="363">
        <v>1.1000000000000001</v>
      </c>
      <c r="I66" s="110"/>
      <c r="J66" s="39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387"/>
      <c r="D67" s="388">
        <v>2</v>
      </c>
      <c r="E67" s="363">
        <v>18</v>
      </c>
      <c r="F67" s="99"/>
      <c r="G67" s="389">
        <v>3</v>
      </c>
      <c r="H67" s="363">
        <v>1.5</v>
      </c>
      <c r="I67" s="110"/>
      <c r="J67" s="39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387"/>
      <c r="D68" s="388">
        <v>3</v>
      </c>
      <c r="E68" s="363">
        <v>27</v>
      </c>
      <c r="F68" s="99"/>
      <c r="G68" s="389">
        <v>3</v>
      </c>
      <c r="H68" s="363">
        <v>1.5</v>
      </c>
      <c r="I68" s="110"/>
      <c r="J68" s="39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387" t="s">
        <v>602</v>
      </c>
      <c r="D69" s="388">
        <v>2</v>
      </c>
      <c r="E69" s="363">
        <v>32</v>
      </c>
      <c r="F69" s="392"/>
      <c r="G69" s="389">
        <v>4</v>
      </c>
      <c r="H69" s="363">
        <v>1.5</v>
      </c>
      <c r="I69" s="110"/>
      <c r="J69" s="39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387"/>
      <c r="D70" s="388">
        <v>3</v>
      </c>
      <c r="E70" s="363">
        <v>48</v>
      </c>
      <c r="F70" s="392"/>
      <c r="G70" s="389">
        <v>4</v>
      </c>
      <c r="H70" s="363">
        <v>2.2000000000000002</v>
      </c>
      <c r="I70" s="110"/>
      <c r="J70" s="39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393"/>
      <c r="D71" s="394">
        <v>4</v>
      </c>
      <c r="E71" s="395">
        <v>64</v>
      </c>
      <c r="F71" s="396"/>
      <c r="G71" s="397">
        <v>4</v>
      </c>
      <c r="H71" s="395">
        <v>2.2000000000000002</v>
      </c>
      <c r="I71" s="398"/>
      <c r="J71" s="39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4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506" t="s">
        <v>603</v>
      </c>
      <c r="D74" s="415"/>
      <c r="E74" s="41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customHeight="1">
      <c r="A75" s="1"/>
      <c r="B75" s="1"/>
      <c r="C75" s="361" t="s">
        <v>569</v>
      </c>
      <c r="D75" s="6" t="s">
        <v>604</v>
      </c>
      <c r="E75" s="7" t="s">
        <v>14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401" t="s">
        <v>605</v>
      </c>
      <c r="D76" s="389" t="s">
        <v>606</v>
      </c>
      <c r="E76" s="402">
        <v>45000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401" t="s">
        <v>607</v>
      </c>
      <c r="D77" s="389" t="s">
        <v>606</v>
      </c>
      <c r="E77" s="402">
        <v>36900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401"/>
      <c r="D78" s="389"/>
      <c r="E78" s="40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401"/>
      <c r="D79" s="389"/>
      <c r="E79" s="40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401"/>
      <c r="D80" s="389"/>
      <c r="E80" s="40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401"/>
      <c r="D81" s="389"/>
      <c r="E81" s="40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401"/>
      <c r="D82" s="389"/>
      <c r="E82" s="40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404"/>
      <c r="D83" s="405"/>
      <c r="E83" s="40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506" t="s">
        <v>608</v>
      </c>
      <c r="D86" s="415"/>
      <c r="E86" s="4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1.5" customHeight="1">
      <c r="A87" s="1"/>
      <c r="C87" s="361" t="s">
        <v>569</v>
      </c>
      <c r="D87" s="6" t="s">
        <v>570</v>
      </c>
      <c r="E87" s="354" t="s">
        <v>15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2.25" customHeight="1">
      <c r="A88" s="1"/>
      <c r="C88" s="407" t="s">
        <v>609</v>
      </c>
      <c r="D88" s="99"/>
      <c r="E88" s="408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C89" s="407" t="s">
        <v>610</v>
      </c>
      <c r="D89" s="110"/>
      <c r="E89" s="40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C90" s="407" t="s">
        <v>611</v>
      </c>
      <c r="D90" s="110"/>
      <c r="E90" s="40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C91" s="407" t="s">
        <v>612</v>
      </c>
      <c r="D91" s="110"/>
      <c r="E91" s="40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C92" s="407" t="s">
        <v>613</v>
      </c>
      <c r="D92" s="110"/>
      <c r="E92" s="40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C93" s="407" t="s">
        <v>614</v>
      </c>
      <c r="D93" s="110"/>
      <c r="E93" s="408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C94" s="407" t="s">
        <v>615</v>
      </c>
      <c r="D94" s="110"/>
      <c r="E94" s="40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C95" s="407" t="s">
        <v>616</v>
      </c>
      <c r="D95" s="110"/>
      <c r="E95" s="408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C96" s="407" t="s">
        <v>617</v>
      </c>
      <c r="D96" s="110"/>
      <c r="E96" s="40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C97" s="407" t="s">
        <v>618</v>
      </c>
      <c r="D97" s="110"/>
      <c r="E97" s="408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C98" s="407" t="s">
        <v>619</v>
      </c>
      <c r="D98" s="110"/>
      <c r="E98" s="40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C99" s="409" t="s">
        <v>620</v>
      </c>
      <c r="D99" s="410"/>
      <c r="E99" s="36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6">
    <mergeCell ref="B3:D3"/>
    <mergeCell ref="E3:F3"/>
    <mergeCell ref="H4:J4"/>
    <mergeCell ref="L4:N4"/>
    <mergeCell ref="H15:J15"/>
    <mergeCell ref="B21:F21"/>
    <mergeCell ref="H22:J22"/>
    <mergeCell ref="C74:E74"/>
    <mergeCell ref="C86:E86"/>
    <mergeCell ref="B22:E22"/>
    <mergeCell ref="C35:E35"/>
    <mergeCell ref="C46:E46"/>
    <mergeCell ref="G46:I46"/>
    <mergeCell ref="C60:I60"/>
    <mergeCell ref="D61:F61"/>
    <mergeCell ref="G61:I61"/>
  </mergeCells>
  <conditionalFormatting sqref="B22:E22">
    <cfRule type="notContainsBlanks" dxfId="0" priority="1">
      <formula>LEN(TRIM(B22))&gt;0</formula>
    </cfRule>
  </conditionalFormatting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Ретра-3М</vt:lpstr>
      <vt:lpstr>Ретра-4М</vt:lpstr>
      <vt:lpstr>Ретра-5М 6M</vt:lpstr>
      <vt:lpstr>Ретра-Heat</vt:lpstr>
      <vt:lpstr>Ретра-Light</vt:lpstr>
      <vt:lpstr>Пальники</vt:lpstr>
      <vt:lpstr>Автом.подача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test</cp:lastModifiedBy>
  <dcterms:created xsi:type="dcterms:W3CDTF">2018-05-16T11:26:01Z</dcterms:created>
  <dcterms:modified xsi:type="dcterms:W3CDTF">2026-01-15T14:49:36Z</dcterms:modified>
</cp:coreProperties>
</file>